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GXPUSER17\Desktop\"/>
    </mc:Choice>
  </mc:AlternateContent>
  <xr:revisionPtr revIDLastSave="0" documentId="13_ncr:1_{291FA24E-6FE1-4C44-AEEA-3F1F8E49D1D5}" xr6:coauthVersionLast="44" xr6:coauthVersionMax="44"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<sst xmlns="http://schemas.openxmlformats.org/spreadsheetml/2006/main" count="1166" uniqueCount="599">
  <si>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</si>
  <si>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</si>
  <si>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</si>
  <si>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</si>
  <si>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</si>
  <si>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</si>
  <si>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</si>
  <si>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</si>
  <si>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</si>
  <si>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</si>
  <si>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</si>
  <si>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</si>
  <si>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</si>
  <si>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</si>
  <si>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</si>
  <si>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</si>
  <si>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</si>
  <si>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</si>
  <si>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</si>
  <si>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</si>
  <si>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</si>
  <si>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</si>
  <si>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</si>
  <si>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</si>
  <si>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</si>
  <si>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</si>
  <si>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</si>
  <si>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</si>
  <si>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</si>
  <si>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</si>
  <si>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</si>
  <si>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</si>
  <si>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</si>
  <si>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</si>
  <si>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</si>
  <si>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</si>
  <si>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</si>
  <si>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</si>
  <si>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</si>
  <si>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</si>
  <si>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</si>
  <si>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</si>
  <si>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</si>
  <si>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</si>
  <si>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</si>
  <si>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</si>
  <si>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</si>
  <si>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</si>
  <si>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</si>
  <si>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</si>
  <si>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</si>
  <si>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</si>
  <si>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</si>
  <si>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</si>
  <si>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</si>
  <si>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</si>
  <si>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</si>
  <si>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</si>
  <si>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</si>
  <si>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</si>
  <si>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</si>
  <si>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</si>
  <si>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</si>
  <si>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</si>
  <si>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</si>
  <si>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</si>
  <si>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</si>
  <si>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</si>
  <si>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</si>
  <si>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</si>
  <si>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</si>
  <si>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</si>
  <si>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</si>
  <si>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</si>
  <si>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</si>
  <si>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</si>
  <si>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</si>
  <si>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</si>
  <si>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</si>
  <si>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</si>
  <si>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</si>
  <si>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</si>
  <si>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</si>
  <si>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</si>
  <si>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</si>
  <si>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</si>
  <si>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</si>
  <si>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</si>
  <si>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</si>
  <si>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</si>
  <si>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</si>
  <si>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</si>
  <si>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</si>
  <si>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</si>
  <si>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</si>
  <si>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</si>
  <si>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</si>
  <si>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</si>
  <si>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</si>
  <si>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</si>
  <si>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</si>
  <si>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</si>
  <si>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</si>
  <si>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</si>
  <si>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</si>
  <si>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</si>
  <si>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</si>
  <si>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</si>
  <si>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</si>
  <si>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</si>
  <si>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</si>
  <si>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</si>
  <si>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</si>
  <si>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</si>
  <si>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</si>
  <si>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</si>
  <si>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</si>
  <si>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</si>
  <si>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</si>
  <si>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</si>
  <si>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</si>
  <si>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</si>
  <si>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</si>
  <si>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</si>
  <si>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</si>
  <si>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</si>
  <si>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</si>
  <si>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</si>
  <si>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</si>
  <si>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</si>
  <si>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</si>
  <si>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</si>
  <si>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</si>
  <si>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</si>
  <si>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</si>
  <si>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</si>
  <si>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</si>
  <si>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</si>
  <si>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</si>
  <si>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</si>
  <si>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</si>
  <si>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</si>
  <si>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</si>
  <si>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</si>
  <si>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</si>
  <si>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</si>
  <si>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</si>
  <si>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</si>
  <si>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</si>
  <si>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</si>
  <si>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</si>
  <si>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</si>
  <si>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</si>
  <si>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</si>
  <si>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</si>
  <si>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</si>
  <si>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</si>
  <si>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</si>
  <si>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</si>
  <si>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</si>
  <si>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</si>
  <si>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</si>
  <si>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</si>
  <si>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</si>
  <si>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</si>
  <si>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</si>
  <si>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</si>
  <si>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</si>
  <si>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</si>
  <si>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</si>
  <si>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</si>
  <si>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</si>
  <si>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</si>
  <si>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</si>
  <si>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</si>
  <si>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</si>
  <si>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</si>
  <si>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</si>
  <si>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</si>
  <si>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</si>
  <si>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</si>
  <si>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</si>
  <si>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</si>
  <si>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</si>
  <si>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</si>
  <si>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</si>
  <si>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</si>
  <si>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</si>
  <si>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</si>
  <si>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</si>
  <si>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</si>
  <si>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</si>
  <si>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</si>
  <si>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</si>
  <si>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</si>
  <si>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</si>
  <si>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</si>
  <si>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</si>
  <si>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</si>
  <si>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</si>
  <si>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</si>
  <si>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</si>
  <si>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</si>
  <si>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</si>
  <si>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</si>
  <si>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</si>
  <si>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</si>
  <si>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</si>
  <si>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</si>
  <si>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</si>
  <si>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</si>
  <si>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</si>
  <si>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</si>
  <si>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</si>
  <si>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北海道中川町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</si>
  <si>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</si>
  <si>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</si>
  <si>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</si>
  <si>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</si>
  <si>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</si>
  <si>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</si>
  <si>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</si>
  <si>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</si>
  <si>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</si>
  <si>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</si>
  <si>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</si>
  <si>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</si>
  <si>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</si>
  <si>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</si>
  <si>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</si>
  <si>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</si>
  <si>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</si>
  <si>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</si>
  <si>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</si>
  <si>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</si>
  <si>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</si>
  <si>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</si>
  <si>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</si>
  <si>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</si>
  <si>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</si>
  <si>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</si>
  <si>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</si>
  <si>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</si>
  <si>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</si>
  <si>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</si>
  <si>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</si>
  <si>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</si>
  <si>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</si>
  <si>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</si>
  <si>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</si>
  <si>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</si>
  <si>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</si>
  <si>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</si>
  <si>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</si>
  <si>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</si>
  <si>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</si>
  <si>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</si>
  <si>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</si>
  <si>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</si>
  <si>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</si>
  <si>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</si>
  <si>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</si>
  <si>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</si>
  <si>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</si>
  <si>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</si>
  <si>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</si>
  <si>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</si>
  <si>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</si>
  <si>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</si>
  <si>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</si>
  <si>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</si>
  <si>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</si>
  <si>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</si>
  <si>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</si>
  <si>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</si>
  <si>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</si>
  <si>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</si>
  <si>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</si>
  <si>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</si>
  <si>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</si>
  <si>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</si>
  <si>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</si>
  <si>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</si>
  <si>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</si>
  <si>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</si>
  <si>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</si>
  <si>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</si>
  <si>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</si>
  <si>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</si>
  <si>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</si>
  <si>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</si>
  <si>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</si>
  <si>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</si>
  <si>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</si>
  <si>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</si>
  <si>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</si>
  <si>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</si>
  <si>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</si>
  <si>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</si>
  <si>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</si>
  <si>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</si>
  <si>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</si>
  <si>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</si>
  <si>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</si>
  <si>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</si>
  <si>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</si>
  <si>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</si>
  <si>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</si>
  <si>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</si>
  <si>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</si>
  <si>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</si>
  <si>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</si>
  <si>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</si>
  <si>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</si>
  <si>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</si>
  <si>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</si>
  <si>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</si>
  <si>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</si>
  <si>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</si>
  <si>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</si>
  <si>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</si>
  <si>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</si>
  <si>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</si>
  <si>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</si>
  <si>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</si>
  <si>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</si>
  <si>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</si>
  <si>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</si>
  <si>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</si>
  <si>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</si>
  <si>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</si>
  <si>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</si>
  <si>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</si>
  <si>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</si>
  <si>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</si>
  <si>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</si>
  <si>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</si>
  <si>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</si>
  <si>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</si>
  <si>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</si>
  <si>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</si>
  <si>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</si>
  <si>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</si>
  <si>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</si>
  <si>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</si>
  <si>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</si>
  <si>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</si>
  <si>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</si>
  <si>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</si>
  <si>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</si>
  <si>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</si>
  <si>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</si>
  <si>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</si>
  <si>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</si>
  <si>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</si>
  <si>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</si>
  <si>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</si>
  <si>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</si>
  <si>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</si>
  <si>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</si>
  <si>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</si>
  <si>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</si>
  <si>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</si>
  <si>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</si>
  <si>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</si>
  <si>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</si>
  <si>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</si>
  <si>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</si>
  <si>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北海道中川町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</si>
  <si>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</si>
  <si>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</si>
  <si>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</si>
  <si>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</si>
  <si>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</si>
  <si>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</si>
  <si>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</si>
  <si>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</si>
  <si>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</si>
  <si>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</si>
  <si>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</si>
  <si>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</si>
  <si>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</si>
  <si>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</si>
  <si>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</si>
  <si>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</si>
  <si>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</si>
  <si>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</si>
  <si>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</si>
  <si>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</si>
  <si>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</si>
  <si>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</si>
  <si>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</si>
  <si>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</si>
  <si>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</si>
  <si>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</si>
  <si>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</si>
  <si>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</si>
  <si>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</si>
  <si>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</si>
  <si>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</si>
  <si>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</si>
  <si>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</si>
  <si>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</si>
  <si>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</si>
  <si>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</si>
  <si>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</si>
  <si>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</si>
  <si>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</si>
  <si>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</si>
  <si>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</si>
  <si>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</si>
  <si>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</si>
  <si>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</si>
  <si>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</si>
  <si>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</si>
  <si>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</si>
  <si>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</si>
  <si>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</si>
  <si>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</si>
  <si>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</si>
  <si>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</si>
  <si>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</si>
  <si>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</si>
  <si>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</si>
  <si>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</si>
  <si>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</si>
  <si>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</si>
  <si>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</si>
  <si>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</si>
  <si>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</si>
  <si>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</si>
  <si>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</si>
  <si>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</si>
  <si>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</si>
  <si>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</si>
  <si>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</si>
  <si>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</si>
  <si>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</si>
  <si>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</si>
  <si>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</si>
  <si>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</si>
  <si>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</si>
  <si>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</si>
  <si>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</si>
  <si>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</si>
  <si>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</si>
  <si>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</si>
  <si>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</si>
  <si>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</si>
  <si>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</si>
  <si>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</si>
  <si>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</si>
  <si>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</si>
  <si>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</si>
  <si>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</si>
  <si>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</si>
  <si>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</si>
  <si>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</si>
  <si>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</si>
  <si>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</si>
  <si>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</si>
  <si>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</si>
  <si>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</si>
  <si>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</si>
  <si>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</si>
  <si>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</si>
  <si>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</si>
  <si>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</si>
  <si>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</si>
  <si>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</si>
  <si>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</si>
  <si>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</si>
  <si>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</si>
  <si>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</si>
  <si>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</si>
  <si>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</si>
  <si>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</si>
  <si>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</si>
  <si>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</si>
  <si>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</si>
  <si>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</si>
  <si>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</si>
  <si>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</si>
  <si>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</si>
  <si>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</si>
  <si>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</si>
  <si>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</si>
  <si>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</si>
  <si>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</si>
  <si>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</si>
  <si>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</si>
  <si>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</si>
  <si>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</si>
  <si>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</si>
  <si>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</si>
  <si>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</si>
  <si>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</si>
  <si>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</si>
  <si>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</si>
  <si>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</si>
  <si>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</si>
  <si>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</si>
  <si>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</si>
  <si>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</si>
  <si>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</si>
  <si>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</si>
  <si>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</si>
  <si>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</si>
  <si>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</si>
  <si>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</si>
  <si>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</si>
  <si>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</si>
  <si>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</si>
  <si>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</si>
  <si>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</si>
  <si>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</si>
  <si>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</si>
  <si>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</si>
  <si>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</si>
  <si>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</si>
  <si>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</si>
  <si>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</si>
  <si>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</si>
  <si>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</si>
  <si>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</si>
  <si>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</si>
  <si>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</si>
  <si>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</si>
  <si>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</si>
  <si>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</si>
  <si>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</si>
  <si>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</si>
  <si>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</si>
  <si>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</si>
  <si>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</si>
  <si>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</si>
  <si>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</si>
  <si>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</si>
  <si>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</si>
  <si>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</si>
  <si>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</si>
  <si>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</si>
  <si>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</si>
  <si>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</si>
  <si>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</si>
  <si>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</si>
  <si>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</si>
  <si>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</si>
  <si>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</si>
  <si>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</si>
  <si>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</si>
  <si>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</si>
  <si>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</si>
  <si>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</si>
  <si>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</si>
  <si>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</si>
  <si>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</si>
  <si>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 5.42</t>
  </si>
  <si>
    <t>▲ 3.67</t>
  </si>
  <si>
    <t>▲ 1.86</t>
  </si>
  <si>
    <t>一般会計</t>
  </si>
  <si>
    <t>簡易水道事業特別会計</t>
  </si>
  <si>
    <t>農業集落排水事業特別会計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</si>
  <si>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</si>
  <si>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</si>
  <si>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</si>
  <si>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</si>
  <si>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</si>
  <si>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</si>
  <si>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</si>
  <si>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</si>
  <si>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</si>
  <si>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</si>
  <si>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</si>
  <si>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</si>
  <si>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西天北五町衛生施設組合</t>
    <rPh sb="0" eb="1">
      <t>ニシ</t>
    </rPh>
    <rPh sb="1" eb="2">
      <t>テン</t>
    </rPh>
    <rPh sb="2" eb="3">
      <t>ホク</t>
    </rPh>
    <rPh sb="3" eb="5">
      <t>ゴチョウ</t>
    </rPh>
    <rPh sb="5" eb="7">
      <t>エイセイ</t>
    </rPh>
    <rPh sb="7" eb="9">
      <t>シセツ</t>
    </rPh>
    <rPh sb="9" eb="11">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</si>
  <si>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</si>
  <si>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上川教育研修センター組合</t>
    <rPh sb="0" eb="2">
      <t>カミカワ</t>
    </rPh>
    <rPh sb="2" eb="4">
      <t>キョウイク</t>
    </rPh>
    <rPh sb="4" eb="6">
      <t>ケンシュウ</t>
    </rPh>
    <rPh sb="10" eb="12">
      <t>クミアイ</t>
    </rPh>
    <phoneticPr fontId="2"/>
  </si>
  <si>
    <t>-</t>
    <phoneticPr fontId="2"/>
  </si>
  <si>
    <t>株式会社　中川町地域開発振興公社</t>
    <rPh sb="0" eb="4">
      <t>カブシキガイシャ</t>
    </rPh>
    <rPh sb="5" eb="8">
      <t>ナカガワチョウ</t>
    </rPh>
    <rPh sb="8" eb="10">
      <t>チイキ</t>
    </rPh>
    <rPh sb="10" eb="12">
      <t>カイハツ</t>
    </rPh>
    <rPh sb="12" eb="14">
      <t>シンコウ</t>
    </rPh>
    <rPh sb="14" eb="16">
      <t>コウシャ</t>
    </rPh>
    <phoneticPr fontId="2"/>
  </si>
  <si>
    <t>公共施設整備基金</t>
    <rPh sb="0" eb="2">
      <t>コウキョウ</t>
    </rPh>
    <rPh sb="2" eb="4">
      <t>シセツ</t>
    </rPh>
    <rPh sb="4" eb="6">
      <t>セイビ</t>
    </rPh>
    <rPh sb="6" eb="8">
      <t>キキン</t>
    </rPh>
    <phoneticPr fontId="5"/>
  </si>
  <si>
    <t>人づくり研修基金</t>
    <rPh sb="0" eb="1">
      <t>ヒト</t>
    </rPh>
    <rPh sb="4" eb="6">
      <t>ケンシュウ</t>
    </rPh>
    <rPh sb="6" eb="8">
      <t>キキン</t>
    </rPh>
    <phoneticPr fontId="5"/>
  </si>
  <si>
    <t>地域福祉基金</t>
    <rPh sb="0" eb="2">
      <t>チイキ</t>
    </rPh>
    <rPh sb="2" eb="4">
      <t>フクシ</t>
    </rPh>
    <rPh sb="4" eb="6">
      <t>キキン</t>
    </rPh>
    <phoneticPr fontId="5"/>
  </si>
  <si>
    <t>ふるさと基金</t>
    <rPh sb="4" eb="6">
      <t>キキン</t>
    </rPh>
    <phoneticPr fontId="5"/>
  </si>
  <si>
    <t>中山間ふるさと水と土保全基金</t>
    <rPh sb="0" eb="3">
      <t>チュウサンカン</t>
    </rPh>
    <rPh sb="7" eb="8">
      <t>ミズ</t>
    </rPh>
    <rPh sb="9" eb="10">
      <t>ツチ</t>
    </rPh>
    <rPh sb="10" eb="12">
      <t>ホゼン</t>
    </rPh>
    <rPh sb="12" eb="14">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</si>
  <si>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</si>
  <si>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</si>
  <si>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</si>
  <si>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</si>
  <si>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</si>
  <si>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</si>
  <si>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</si>
  <si>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</si>
  <si>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</si>
  <si>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</si>
  <si>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</si>
  <si>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</si>
  <si>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現在、本町は将来負担比率が生じていないが、この要因は地方債の借入にあたっては交付税措置のある起債を基本としていること、また国・道の補助金や交付金制度の活用、将来人口を見据えた施設規模の設定などがあげられる。
　 今後も施設の大規模改修や建て替えにあたっては、公共施設等総合管理計画に基づき、総合的な評価を行いながら事業を進めるものとする。</t>
    <rPh sb="2" eb="4">
      <t>ゲンザイ</t>
    </rPh>
    <rPh sb="5" eb="7">
      <t>ホンチョウ</t>
    </rPh>
    <rPh sb="8" eb="10">
      <t>ショウライ</t>
    </rPh>
    <rPh sb="10" eb="12">
      <t>フタン</t>
    </rPh>
    <rPh sb="12" eb="14">
      <t>ヒリツ</t>
    </rPh>
    <rPh sb="15" eb="16">
      <t>ショウ</t>
    </rPh>
    <rPh sb="25" eb="27">
      <t>ヨウイン</t>
    </rPh>
    <rPh sb="28" eb="31">
      <t>チホウサイ</t>
    </rPh>
    <rPh sb="32" eb="34">
      <t>カリイレ</t>
    </rPh>
    <rPh sb="40" eb="43">
      <t>コウフゼイ</t>
    </rPh>
    <rPh sb="43" eb="45">
      <t>ソチ</t>
    </rPh>
    <rPh sb="48" eb="50">
      <t>キサイ</t>
    </rPh>
    <rPh sb="51" eb="53">
      <t>キホン</t>
    </rPh>
    <rPh sb="63" eb="64">
      <t>クニ</t>
    </rPh>
    <rPh sb="65" eb="66">
      <t>ドウ</t>
    </rPh>
    <rPh sb="67" eb="70">
      <t>ホジョキン</t>
    </rPh>
    <rPh sb="71" eb="74">
      <t>コウフキン</t>
    </rPh>
    <rPh sb="74" eb="76">
      <t>セイド</t>
    </rPh>
    <rPh sb="77" eb="79">
      <t>カツヨウ</t>
    </rPh>
    <rPh sb="80" eb="82">
      <t>ショウライ</t>
    </rPh>
    <rPh sb="82" eb="84">
      <t>ジンコウ</t>
    </rPh>
    <rPh sb="85" eb="87">
      <t>ミス</t>
    </rPh>
    <rPh sb="89" eb="91">
      <t>シセツ</t>
    </rPh>
    <rPh sb="91" eb="93">
      <t>キボ</t>
    </rPh>
    <rPh sb="94" eb="96">
      <t>セッテイ</t>
    </rPh>
    <rPh sb="108" eb="110">
      <t>コンゴ</t>
    </rPh>
    <rPh sb="111" eb="113">
      <t>シセツ</t>
    </rPh>
    <rPh sb="114" eb="115">
      <t>オオ</t>
    </rPh>
    <rPh sb="115" eb="117">
      <t>キボ</t>
    </rPh>
    <rPh sb="117" eb="119">
      <t>カイシュウ</t>
    </rPh>
    <rPh sb="120" eb="121">
      <t>タ</t>
    </rPh>
    <rPh sb="122" eb="123">
      <t>カ</t>
    </rPh>
    <rPh sb="131" eb="133">
      <t>コウキョウ</t>
    </rPh>
    <rPh sb="133" eb="135">
      <t>シセツ</t>
    </rPh>
    <rPh sb="135" eb="136">
      <t>トウ</t>
    </rPh>
    <rPh sb="136" eb="138">
      <t>ソウゴウ</t>
    </rPh>
    <rPh sb="138" eb="140">
      <t>カンリ</t>
    </rPh>
    <rPh sb="140" eb="142">
      <t>ケイカク</t>
    </rPh>
    <rPh sb="143" eb="144">
      <t>モト</t>
    </rPh>
    <rPh sb="147" eb="150">
      <t>ソウゴウテキ</t>
    </rPh>
    <rPh sb="151" eb="153">
      <t>ヒョウカ</t>
    </rPh>
    <rPh sb="154" eb="155">
      <t>オコナ</t>
    </rPh>
    <rPh sb="159" eb="161">
      <t>ジギョウ</t>
    </rPh>
    <rPh sb="162" eb="163">
      <t>スス</t>
    </rPh>
    <phoneticPr fontId="5"/>
  </si>
  <si>
    <t>　 将来負担比率は生じていないが、実質公債費比率は類似団体と比較して高い水準にある。
　 今後は大型投資事業である幼児センター新築事業の元金償還が開始されることや、自主財源や普通交付税なども長期的には減少傾向になると想定されることから、実質公債費比率については上昇する傾向にあると考えている。これまで以上に公債費の適正化に取り組んでいく必要がある。</t>
    <rPh sb="2" eb="4">
      <t>ショウライ</t>
    </rPh>
    <rPh sb="4" eb="6">
      <t>フタン</t>
    </rPh>
    <rPh sb="6" eb="8">
      <t>ヒリツ</t>
    </rPh>
    <rPh sb="9" eb="10">
      <t>ショウ</t>
    </rPh>
    <rPh sb="17" eb="19">
      <t>ジッシツ</t>
    </rPh>
    <rPh sb="19" eb="22">
      <t>コウサイヒ</t>
    </rPh>
    <rPh sb="22" eb="24">
      <t>ヒリツ</t>
    </rPh>
    <rPh sb="25" eb="27">
      <t>ルイジ</t>
    </rPh>
    <rPh sb="27" eb="29">
      <t>ダンタイ</t>
    </rPh>
    <rPh sb="30" eb="32">
      <t>ヒカク</t>
    </rPh>
    <rPh sb="34" eb="35">
      <t>タカ</t>
    </rPh>
    <rPh sb="36" eb="38">
      <t>スイジュン</t>
    </rPh>
    <rPh sb="45" eb="47">
      <t>コンゴ</t>
    </rPh>
    <rPh sb="48" eb="50">
      <t>オオガタ</t>
    </rPh>
    <rPh sb="50" eb="52">
      <t>トウシ</t>
    </rPh>
    <rPh sb="52" eb="54">
      <t>ジギョウ</t>
    </rPh>
    <rPh sb="57" eb="59">
      <t>ヨウジ</t>
    </rPh>
    <rPh sb="63" eb="65">
      <t>シンチク</t>
    </rPh>
    <rPh sb="65" eb="67">
      <t>ジギョウ</t>
    </rPh>
    <rPh sb="68" eb="70">
      <t>ガンキン</t>
    </rPh>
    <rPh sb="70" eb="72">
      <t>ショウカン</t>
    </rPh>
    <rPh sb="73" eb="75">
      <t>カイシ</t>
    </rPh>
    <rPh sb="82" eb="84">
      <t>ジシュ</t>
    </rPh>
    <rPh sb="84" eb="86">
      <t>ザイゲン</t>
    </rPh>
    <rPh sb="87" eb="89">
      <t>フツウ</t>
    </rPh>
    <rPh sb="89" eb="92">
      <t>コウフゼイ</t>
    </rPh>
    <rPh sb="95" eb="98">
      <t>チョウキテキ</t>
    </rPh>
    <rPh sb="100" eb="102">
      <t>ゲンショウ</t>
    </rPh>
    <rPh sb="102" eb="104">
      <t>ケイコウ</t>
    </rPh>
    <rPh sb="108" eb="110">
      <t>ソウテイ</t>
    </rPh>
    <rPh sb="118" eb="120">
      <t>ジッシツ</t>
    </rPh>
    <rPh sb="120" eb="123">
      <t>コウサイヒ</t>
    </rPh>
    <rPh sb="123" eb="125">
      <t>ヒリツ</t>
    </rPh>
    <rPh sb="130" eb="132">
      <t>ジョウショウ</t>
    </rPh>
    <rPh sb="134" eb="136">
      <t>ケイコウ</t>
    </rPh>
    <rPh sb="140" eb="141">
      <t>カンガ</t>
    </rPh>
    <rPh sb="150" eb="152">
      <t>イジョウ</t>
    </rPh>
    <rPh sb="153" eb="156">
      <t>コウサイヒ</t>
    </rPh>
    <rPh sb="157" eb="160">
      <t>テキセイカ</t>
    </rPh>
    <rPh sb="161" eb="162">
      <t>ト</t>
    </rPh>
    <rPh sb="163" eb="164">
      <t>ク</t>
    </rPh>
    <rPh sb="168" eb="1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</si>
</sst>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A19364E-1C42-4DFC-AC2E-7C580AB6C18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2FE-424E-8574-C439DB2D83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586269</c:v>
                </c:pt>
                <c:pt idx="1">
                  <c:v>658620</c:v>
                </c:pt>
                <c:pt idx="2">
                  <c:v>803833</c:v>
                </c:pt>
                <c:pt idx="3">
                  <c:v>392815</c:v>
                </c:pt>
                <c:pt idx="4">
                  <c:v>374768</c:v>
                </c:pt>
              </c:numCache>
            </c:numRef>
          </c:val>
          <c:smooth val="0"/>
          <c:extLst>
            <c:ext xmlns:c16="http://schemas.microsoft.com/office/drawing/2014/chart" uri="{C3380CC4-5D6E-409C-BE32-E72D297353CC}">
              <c16:uniqueId val="{00000001-42FE-424E-8574-C439DB2D83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c:v>
                </c:pt>
                <c:pt idx="1">
                  <c:v>6.21</c:v>
                </c:pt>
                <c:pt idx="2">
                  <c:v>6.34</c:v>
                </c:pt>
                <c:pt idx="3">
                  <c:v>8.4600000000000009</c:v>
                </c:pt>
                <c:pt idx="4">
                  <c:v>11.57</c:v>
                </c:pt>
              </c:numCache>
            </c:numRef>
          </c:val>
          <c:extLst>
            <c:ext xmlns:c16="http://schemas.microsoft.com/office/drawing/2014/chart" uri="{C3380CC4-5D6E-409C-BE32-E72D297353CC}">
              <c16:uniqueId val="{00000000-2AEB-4C6F-99CD-ABCBD25314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35.33</c:v>
                </c:pt>
                <c:pt idx="1">
                  <c:v>30.01</c:v>
                </c:pt>
                <c:pt idx="2">
                  <c:v>27.47</c:v>
                </c:pt>
                <c:pt idx="3">
                  <c:v>24.64</c:v>
                </c:pt>
                <c:pt idx="4">
                  <c:v>24.44</c:v>
                </c:pt>
              </c:numCache>
            </c:numRef>
          </c:val>
          <c:extLst>
            <c:ext xmlns:c16="http://schemas.microsoft.com/office/drawing/2014/chart" uri="{C3380CC4-5D6E-409C-BE32-E72D297353CC}">
              <c16:uniqueId val="{00000001-2AEB-4C6F-99CD-ABCBD25314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-5.42</c:v>
                </c:pt>
                <c:pt idx="2">
                  <c:v>-3.67</c:v>
                </c:pt>
                <c:pt idx="3">
                  <c:v>-1.86</c:v>
                </c:pt>
                <c:pt idx="4">
                  <c:v>3.6</c:v>
                </c:pt>
              </c:numCache>
            </c:numRef>
          </c:val>
          <c:smooth val="0"/>
          <c:extLst>
            <c:ext xmlns:c16="http://schemas.microsoft.com/office/drawing/2014/chart" uri="{C3380CC4-5D6E-409C-BE32-E72D297353CC}">
              <c16:uniqueId val="{00000002-2AEB-4C6F-99CD-ABCBD25314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2E-4181-A774-E9F2D89FA0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2E-4181-A774-E9F2D89FA0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2E-4181-A774-E9F2D89FA0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2E-4181-A774-E9F2D89FA0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9C2E-4181-A774-E9F2D89FA09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5-9C2E-4181-A774-E9F2D89FA09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0.22</c:v>
                </c:pt>
                <c:pt idx="6">
                  <c:v>#N/A</c:v>
                </c:pt>
                <c:pt idx="7">
                  <c:v>0</c:v>
                </c:pt>
                <c:pt idx="8">
                  <c:v>#N/A</c:v>
                </c:pt>
                <c:pt idx="9">
                  <c:v>0</c:v>
                </c:pt>
              </c:numCache>
            </c:numRef>
          </c:val>
          <c:extLst>
            <c:ext xmlns:c16="http://schemas.microsoft.com/office/drawing/2014/chart" uri="{C3380CC4-5D6E-409C-BE32-E72D297353CC}">
              <c16:uniqueId val="{00000006-9C2E-4181-A774-E9F2D89FA098}"/>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9C2E-4181-A774-E9F2D89FA098}"/>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8-9C2E-4181-A774-E9F2D89FA0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c:v>
                </c:pt>
                <c:pt idx="2">
                  <c:v>#N/A</c:v>
                </c:pt>
                <c:pt idx="3">
                  <c:v>6.2</c:v>
                </c:pt>
                <c:pt idx="4">
                  <c:v>#N/A</c:v>
                </c:pt>
                <c:pt idx="5">
                  <c:v>6.34</c:v>
                </c:pt>
                <c:pt idx="6">
                  <c:v>#N/A</c:v>
                </c:pt>
                <c:pt idx="7">
                  <c:v>8.4499999999999993</c:v>
                </c:pt>
                <c:pt idx="8">
                  <c:v>#N/A</c:v>
                </c:pt>
                <c:pt idx="9">
                  <c:v>11.57</c:v>
                </c:pt>
              </c:numCache>
            </c:numRef>
          </c:val>
          <c:extLst>
            <c:ext xmlns:c16="http://schemas.microsoft.com/office/drawing/2014/chart" uri="{C3380CC4-5D6E-409C-BE32-E72D297353CC}">
              <c16:uniqueId val="{00000009-9C2E-4181-A774-E9F2D89FA0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485</c:v>
                </c:pt>
                <c:pt idx="5">
                  <c:v>514</c:v>
                </c:pt>
                <c:pt idx="8">
                  <c:v>503</c:v>
                </c:pt>
                <c:pt idx="11">
                  <c:v>467</c:v>
                </c:pt>
                <c:pt idx="14">
                  <c:v>511</c:v>
                </c:pt>
              </c:numCache>
            </c:numRef>
          </c:val>
          <c:extLst>
            <c:ext xmlns:c16="http://schemas.microsoft.com/office/drawing/2014/chart" uri="{C3380CC4-5D6E-409C-BE32-E72D297353CC}">
              <c16:uniqueId val="{00000000-8A66-469E-A69A-54C840BE98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8A66-469E-A69A-54C840BE98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8A66-469E-A69A-54C840BE98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36</c:v>
                </c:pt>
                <c:pt idx="6">
                  <c:v>16</c:v>
                </c:pt>
                <c:pt idx="9">
                  <c:v>0</c:v>
                </c:pt>
                <c:pt idx="12">
                  <c:v>0</c:v>
                </c:pt>
              </c:numCache>
            </c:numRef>
          </c:val>
          <c:extLst>
            <c:ext xmlns:c16="http://schemas.microsoft.com/office/drawing/2014/chart" uri="{C3380CC4-5D6E-409C-BE32-E72D297353CC}">
              <c16:uniqueId val="{00000003-8A66-469E-A69A-54C840BE98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c:v>
                </c:pt>
                <c:pt idx="3">
                  <c:v>58</c:v>
                </c:pt>
                <c:pt idx="6">
                  <c:v>61</c:v>
                </c:pt>
                <c:pt idx="9">
                  <c:v>67</c:v>
                </c:pt>
                <c:pt idx="12">
                  <c:v>66</c:v>
                </c:pt>
              </c:numCache>
            </c:numRef>
          </c:val>
          <c:extLst>
            <c:ext xmlns:c16="http://schemas.microsoft.com/office/drawing/2014/chart" uri="{C3380CC4-5D6E-409C-BE32-E72D297353CC}">
              <c16:uniqueId val="{00000004-8A66-469E-A69A-54C840BE98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66-469E-A69A-54C840BE98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66-469E-A69A-54C840BE98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571</c:v>
                </c:pt>
                <c:pt idx="3">
                  <c:v>604</c:v>
                </c:pt>
                <c:pt idx="6">
                  <c:v>634</c:v>
                </c:pt>
                <c:pt idx="9">
                  <c:v>614</c:v>
                </c:pt>
                <c:pt idx="12">
                  <c:v>685</c:v>
                </c:pt>
              </c:numCache>
            </c:numRef>
          </c:val>
          <c:extLst>
            <c:ext xmlns:c16="http://schemas.microsoft.com/office/drawing/2014/chart" uri="{C3380CC4-5D6E-409C-BE32-E72D297353CC}">
              <c16:uniqueId val="{00000007-8A66-469E-A69A-54C840BE98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186</c:v>
                </c:pt>
                <c:pt idx="2">
                  <c:v>#N/A</c:v>
                </c:pt>
                <c:pt idx="3">
                  <c:v>#N/A</c:v>
                </c:pt>
                <c:pt idx="4">
                  <c:v>187</c:v>
                </c:pt>
                <c:pt idx="5">
                  <c:v>#N/A</c:v>
                </c:pt>
                <c:pt idx="6">
                  <c:v>#N/A</c:v>
                </c:pt>
                <c:pt idx="7">
                  <c:v>211</c:v>
                </c:pt>
                <c:pt idx="8">
                  <c:v>#N/A</c:v>
                </c:pt>
                <c:pt idx="9">
                  <c:v>#N/A</c:v>
                </c:pt>
                <c:pt idx="10">
                  <c:v>214</c:v>
                </c:pt>
                <c:pt idx="11">
                  <c:v>#N/A</c:v>
                </c:pt>
                <c:pt idx="12">
                  <c:v>#N/A</c:v>
                </c:pt>
                <c:pt idx="13">
                  <c:v>240</c:v>
                </c:pt>
                <c:pt idx="14">
                  <c:v>#N/A</c:v>
                </c:pt>
              </c:numCache>
            </c:numRef>
          </c:val>
          <c:smooth val="0"/>
          <c:extLst>
            <c:ext xmlns:c16="http://schemas.microsoft.com/office/drawing/2014/chart" uri="{C3380CC4-5D6E-409C-BE32-E72D297353CC}">
              <c16:uniqueId val="{00000008-8A66-469E-A69A-54C840BE98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4483</c:v>
                </c:pt>
                <c:pt idx="5">
                  <c:v>4409</c:v>
                </c:pt>
                <c:pt idx="8">
                  <c:v>4647</c:v>
                </c:pt>
                <c:pt idx="11">
                  <c:v>4953</c:v>
                </c:pt>
                <c:pt idx="14">
                  <c:v>4395</c:v>
                </c:pt>
              </c:numCache>
            </c:numRef>
          </c:val>
          <c:extLst>
            <c:ext xmlns:c16="http://schemas.microsoft.com/office/drawing/2014/chart" uri="{C3380CC4-5D6E-409C-BE32-E72D297353CC}">
              <c16:uniqueId val="{00000000-CEDB-410A-B23F-D148CF80A7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381</c:v>
                </c:pt>
                <c:pt idx="5">
                  <c:v>332</c:v>
                </c:pt>
                <c:pt idx="8">
                  <c:v>277</c:v>
                </c:pt>
                <c:pt idx="11">
                  <c:v>229</c:v>
                </c:pt>
                <c:pt idx="14">
                  <c:v>207</c:v>
                </c:pt>
              </c:numCache>
            </c:numRef>
          </c:val>
          <c:extLst>
            <c:ext xmlns:c16="http://schemas.microsoft.com/office/drawing/2014/chart" uri="{C3380CC4-5D6E-409C-BE32-E72D297353CC}">
              <c16:uniqueId val="{00000001-CEDB-410A-B23F-D148CF80A7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2621</c:v>
                </c:pt>
                <c:pt idx="5">
                  <c:v>2488</c:v>
                </c:pt>
                <c:pt idx="8">
                  <c:v>2365</c:v>
                </c:pt>
                <c:pt idx="11">
                  <c:v>2177</c:v>
                </c:pt>
                <c:pt idx="14">
                  <c:v>2056</c:v>
                </c:pt>
              </c:numCache>
            </c:numRef>
          </c:val>
          <c:extLst>
            <c:ext xmlns:c16="http://schemas.microsoft.com/office/drawing/2014/chart" uri="{C3380CC4-5D6E-409C-BE32-E72D297353CC}">
              <c16:uniqueId val="{00000002-CEDB-410A-B23F-D148CF80A7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DB-410A-B23F-D148CF80A7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DB-410A-B23F-D148CF80A7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DB-410A-B23F-D148CF80A7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260</c:v>
                </c:pt>
                <c:pt idx="3">
                  <c:v>263</c:v>
                </c:pt>
                <c:pt idx="6">
                  <c:v>242</c:v>
                </c:pt>
                <c:pt idx="9">
                  <c:v>267</c:v>
                </c:pt>
                <c:pt idx="12">
                  <c:v>191</c:v>
                </c:pt>
              </c:numCache>
            </c:numRef>
          </c:val>
          <c:extLst>
            <c:ext xmlns:c16="http://schemas.microsoft.com/office/drawing/2014/chart" uri="{C3380CC4-5D6E-409C-BE32-E72D297353CC}">
              <c16:uniqueId val="{00000006-CEDB-410A-B23F-D148CF80A7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c:v>
                </c:pt>
                <c:pt idx="3">
                  <c:v>16</c:v>
                </c:pt>
                <c:pt idx="6">
                  <c:v>0</c:v>
                </c:pt>
                <c:pt idx="9">
                  <c:v>0</c:v>
                </c:pt>
                <c:pt idx="12">
                  <c:v>0</c:v>
                </c:pt>
              </c:numCache>
            </c:numRef>
          </c:val>
          <c:extLst>
            <c:ext xmlns:c16="http://schemas.microsoft.com/office/drawing/2014/chart" uri="{C3380CC4-5D6E-409C-BE32-E72D297353CC}">
              <c16:uniqueId val="{00000007-CEDB-410A-B23F-D148CF80A7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841</c:v>
                </c:pt>
                <c:pt idx="3">
                  <c:v>793</c:v>
                </c:pt>
                <c:pt idx="6">
                  <c:v>772</c:v>
                </c:pt>
                <c:pt idx="9">
                  <c:v>810</c:v>
                </c:pt>
                <c:pt idx="12">
                  <c:v>897</c:v>
                </c:pt>
              </c:numCache>
            </c:numRef>
          </c:val>
          <c:extLst>
            <c:ext xmlns:c16="http://schemas.microsoft.com/office/drawing/2014/chart" uri="{C3380CC4-5D6E-409C-BE32-E72D297353CC}">
              <c16:uniqueId val="{00000008-CEDB-410A-B23F-D148CF80A7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11</c:v>
                </c:pt>
                <c:pt idx="6">
                  <c:v>5</c:v>
                </c:pt>
                <c:pt idx="9">
                  <c:v>0</c:v>
                </c:pt>
                <c:pt idx="12">
                  <c:v>0</c:v>
                </c:pt>
              </c:numCache>
            </c:numRef>
          </c:val>
          <c:extLst>
            <c:ext xmlns:c16="http://schemas.microsoft.com/office/drawing/2014/chart" uri="{C3380CC4-5D6E-409C-BE32-E72D297353CC}">
              <c16:uniqueId val="{00000009-CEDB-410A-B23F-D148CF80A7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5824</c:v>
                </c:pt>
                <c:pt idx="3">
                  <c:v>5719</c:v>
                </c:pt>
                <c:pt idx="6">
                  <c:v>5997</c:v>
                </c:pt>
                <c:pt idx="9">
                  <c:v>5822</c:v>
                </c:pt>
                <c:pt idx="12">
                  <c:v>5564</c:v>
                </c:pt>
              </c:numCache>
            </c:numRef>
          </c:val>
          <c:extLst>
            <c:ext xmlns:c16="http://schemas.microsoft.com/office/drawing/2014/chart" uri="{C3380CC4-5D6E-409C-BE32-E72D297353CC}">
              <c16:uniqueId val="{0000000A-CEDB-410A-B23F-D148CF80A7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DB-410A-B23F-D148CF80A7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604</c:v>
                </c:pt>
                <c:pt idx="1">
                  <c:v>524</c:v>
                </c:pt>
                <c:pt idx="2">
                  <c:v>531</c:v>
                </c:pt>
              </c:numCache>
            </c:numRef>
          </c:val>
          <c:extLst>
            <c:ext xmlns:c16="http://schemas.microsoft.com/office/drawing/2014/chart" uri="{C3380CC4-5D6E-409C-BE32-E72D297353CC}">
              <c16:uniqueId val="{00000000-475D-4F66-A39B-3CE571125F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508</c:v>
                </c:pt>
                <c:pt idx="1">
                  <c:v>483</c:v>
                </c:pt>
                <c:pt idx="2">
                  <c:v>383</c:v>
                </c:pt>
              </c:numCache>
            </c:numRef>
          </c:val>
          <c:extLst>
            <c:ext xmlns:c16="http://schemas.microsoft.com/office/drawing/2014/chart" uri="{C3380CC4-5D6E-409C-BE32-E72D297353CC}">
              <c16:uniqueId val="{00000001-475D-4F66-A39B-3CE571125F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908</c:v>
                </c:pt>
                <c:pt idx="1">
                  <c:v>826</c:v>
                </c:pt>
                <c:pt idx="2">
                  <c:v>797</c:v>
                </c:pt>
              </c:numCache>
            </c:numRef>
          </c:val>
          <c:extLst>
            <c:ext xmlns:c16="http://schemas.microsoft.com/office/drawing/2014/chart" uri="{C3380CC4-5D6E-409C-BE32-E72D297353CC}">
              <c16:uniqueId val="{00000002-475D-4F66-A39B-3CE571125F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{8237A37E-E3C5-4F4D-9B57-89135AA2BC9C}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0F6-41FE-8F1C-266947C267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{41F0492F-B791-487A-8D51-B78A001B2840}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F6-41FE-8F1C-266947C267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{A2A0F2B9-E273-4DFA-9806-8F67AE51CA1E}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F6-41FE-8F1C-266947C267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{BF7071E8-1839-4BB6-8AD2-A072AF41252F}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F6-41FE-8F1C-266947C267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{7FBE1940-2365-41AD-9C54-E7318965FAB3}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F6-41FE-8F1C-266947C267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{497D9DBD-E278-4673-AB08-0DA4157F75DE}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0F6-41FE-8F1C-266947C267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{4FAFD478-D41E-4FDA-8DA9-3B2C5FFD582C}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0F6-41FE-8F1C-266947C267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{2E873D9E-FE0C-4658-A191-A7888D0D1E85}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0F6-41FE-8F1C-266947C267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{EBF433F5-9357-460F-B9A8-E7B14A917C44}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0F6-41FE-8F1C-266947C267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56.9</c:v>
                </c:pt>
                <c:pt idx="16">
                  <c:v>58.5</c:v>
                </c:pt>
                <c:pt idx="24">
                  <c:v>60.9</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0F6-41FE-8F1C-266947C267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{93906CA6-4B1A-4D1F-B570-E75C69F9A528}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0F6-41FE-8F1C-266947C267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{5B603028-D8BF-4772-AF3A-0E6E97F9511B}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F6-41FE-8F1C-266947C267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{7465B599-410B-47C6-8357-DB34A72FF3A6}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F6-41FE-8F1C-266947C267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{6D3B87BD-6ACC-451F-8E08-E6ED0FA37E24}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F6-41FE-8F1C-266947C267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{B0BED4AF-357B-47BE-A38B-DE8CC8CB647E}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F6-41FE-8F1C-266947C267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{CDB99B74-28F8-4F55-AC02-95A6048011EE}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0F6-41FE-8F1C-266947C267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{E5E034BC-EA96-476E-AB9C-06547A6258A4}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0F6-41FE-8F1C-266947C267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{D7FC585C-BB1F-40A7-B650-02467A4D3E93}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0F6-41FE-8F1C-266947C267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{E03875AE-058F-40B8-8040-E3F79A5A80B3}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0F6-41FE-8F1C-266947C267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0F6-41FE-8F1C-266947C267FF}"/>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{5A61F336-7FCF-4421-BE1C-CD9E4611775D}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19-4C55-ADC8-98B7083165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{3EF999F3-3DE2-4C88-A82C-27E305F6A62D}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19-4C55-ADC8-98B7083165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{4BE41479-BD12-4355-8D88-6120759F8FAD}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19-4C55-ADC8-98B7083165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{547D2E4F-58CD-4DA9-9067-1A4CDF638505}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19-4C55-ADC8-98B7083165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{EF470A56-9D56-437C-8503-6D3D76036AB1}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19-4C55-ADC8-98B7083165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{65A3015C-DE64-418B-B461-2402CF1AF6D2}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19-4C55-ADC8-98B70831653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{2CCE558D-2210-4840-924C-47ECBFB0EBF1}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19-4C55-ADC8-98B70831653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{8D0AC340-3015-444E-8719-920AF217C6EC}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19-4C55-ADC8-98B7083165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{0E1033B0-0570-4429-9276-D00FECC9F183}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19-4C55-ADC8-98B7083165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9.9</c:v>
                </c:pt>
                <c:pt idx="16">
                  <c:v>10.6</c:v>
                </c:pt>
                <c:pt idx="24">
                  <c:v>11.5</c:v>
                </c:pt>
                <c:pt idx="32">
                  <c:v>12.7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419-4C55-ADC8-98B7083165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{0F7467F8-331C-4CE1-B348-C579BBB11B81}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19-4C55-ADC8-98B7083165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{C5262843-C97E-40CB-92FF-1E1D4E3E90DB}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19-4C55-ADC8-98B7083165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{6E7ED0B0-D5F7-41FD-B80E-0A656672BB19}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19-4C55-ADC8-98B7083165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{D0D65D5A-004A-49C8-BA1C-BA0814D94AD0}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19-4C55-ADC8-98B7083165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{75873B7E-A70C-4DF7-9CFC-27AEF1F666D2}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19-4C55-ADC8-98B70831653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{A9249EBC-A624-40E8-80BF-F48D109F9193}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19-4C55-ADC8-98B70831653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{77D5CCD3-CCE8-4A85-A1BA-57BE599EAAC8}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19-4C55-ADC8-98B70831653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{93C0EBA4-6AAB-4479-B843-BAC68933B6B5}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19-4C55-ADC8-98B70831653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{A506BA9F-05D5-449D-9173-ACB8FDF7458A}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19-4C55-ADC8-98B7083165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19-4C55-ADC8-98B70831653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定程度平準化するよう事務事業評価等において投資事業の調整を図っている。今後においても償還額が財政規模に比較して課題にならないよう地方債に依存した事業実施を見直し、適切な地方債管理を行う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将来負担額と充当可能財源のバランスはほぼ保たれてきているが、今後とも将来負担額だけが大きく増加することのないよう努めなければならない。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北海道中川町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全体としては、歳入不足を補う目的のため財政調整基金の支消、公共施設整備基金、減債基金の基金支消を行ったため、減少傾向にある。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今後は一定程度の基金残高を確保すべく努力する。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公共施設整備基金：公共施設整備の推進のため。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人づくり研修基金：町の未来に向けて個性豊かで活力あるまちづくりを推進するため、町民の研修活動を国の内外へ展開、推進するための財源に充てるため。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地域福祉基金：在宅福祉の普及及び向上・健康及び生きがいづくりの推進、その他の地域福祉の推進を図るために、民間団体が行う事業の支援に要する経費。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ふるさと基金：中川町ふるさと寄付条例に基づき、寄付された寄付金を適正に管理し、運用することを目的とする。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のおける土地改良施設の機能を良好に発揮させ、地域連帯の新たな醸成や地域コミュニティーの発展に必要な集落共同活動の強化に対する支援事業を行い、もって中山間地域の農村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公共施設整備基金：公共施設改修事業を中心に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百万円を支消したため減少している。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ふるさと基金：ふるさと寄付金の寄付額に応じ積立を行っているため増加している。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公共施設整備基金については、今後も公共施設整備に係る財源として一定程度の残高を確保できるよう努力する。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ここ数年、人口減少等による税収の落ち込み等による歳入不足を補うために財政調整基金を一定程度支消している状況である。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今後は一定程度の残高を確保すべく努力する。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公債費に係る一般財源の増加が見込まれることから、一般財源の平準化を図るため、計画的に基金支消を実施した。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今後も償還のピークを迎え、公債費に係る一般財源の増加が見込まれることから、一般財源の平準化を図るため、基金支消を計画的に実施する方向である。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872BE5C-AA07-4E1A-9495-234EC41946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AC6BF7-2300-4415-817C-E498AFFF7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2EAA4C3-C7AA-4708-A46C-E87F23618C9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498799B-208F-49F7-9519-8D292C79A72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AFE471C-634F-4785-8214-2F9579FA3DF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9BE4098-FE50-42D9-96F7-22E25EBB5E4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D8B1DEC-D495-4924-819E-13E30DE2482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F1CC460-AAE6-4BBF-B64E-B6943BA5FD6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5DE5FB4-28D0-4A73-9541-6AE01E7D5E0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79EC7E8-D054-4606-BA7E-3DB9DB6D73E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1E4BE1A-2A72-4D0F-9D26-88269799774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1EAB485-8F48-421C-BC39-BF2789EEDA6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78267E5-FF4F-4B33-8028-2EFF548BD1A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9A84FDD-4663-448D-992B-EC7D188471C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2A8E5A8-C2B6-4B84-83AC-A9456722B60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0E56EAE-3A5E-46E0-A598-606872FBC10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2736483-AF0F-46BD-96DD-FF7788C7E54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5A2C471-3AE0-473B-952A-7BCC5095F6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C847B0E-4F6C-421D-98CE-920DEB0889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12EE399-E464-4F6D-882D-17ACFD807D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E706238-6751-4FD0-B2B9-049FD90478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D5805B8-61A0-4DF0-8C6B-F1679429EE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FBFC182-275F-4662-8635-32F41222C99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9DC53CC-BA49-455E-A24F-738013457A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C3EA17-7917-453F-B5EF-254FE7D4EEA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6B3BFDC-AAC1-47BC-922D-D8191230343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336BAC8-C0A7-4AAC-9733-C222531F16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C7E4D03-D89C-44AF-9DF5-E708A9807C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E21A6C9-B0EA-4083-A9AA-02EDE873A8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84E142D-778C-41BE-9273-C957A58558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8B7609D-DF7D-4B91-8A10-EBAB5B7B15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85BE7E3-EBE8-4454-B07A-5AC5980ACA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94EF11D-64B7-4430-A8B3-BE3507FD5A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8EF9EFD-FEBC-4E50-A874-3C7FC1CE87E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B77E006-E16F-4F86-9533-7389956C98F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85D8E5A-7BE1-4DC6-8FD6-A9449960C96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3FE7D1B-7CF8-4F07-830E-CD29989D648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8D1F984-8771-4904-8418-521967A84F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63B3649-C798-491F-A207-6A02A6C009C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F13AD41-BB55-4111-8291-D6A8C409DE8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F566101-6983-45F5-ADC0-C87DD6D72EA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A9F6561-B2ED-471B-8D49-230ABE20F32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64EA167-F1BA-4B92-855D-87627541F67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05B0D9C-A87F-4DB0-ADBB-71BB7C7D6CD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ACE2123-701E-4FBD-968D-B5E5438059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F67E3A4-B3EF-416E-857F-29026B7DD17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F45FFA1-2195-4338-A0E9-AEC76E5F898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B66C30F-8BFE-42E9-81ED-9002C0EFA82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5A08647-6323-4AF2-9980-0E921AE1C53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BDFE8FB-0D20-4E98-A8E5-70E1AD01994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E1CA768-2A73-4523-B889-38B7C5351ED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0C97AA6-2694-4E78-B9EA-CC0596EF9FD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A8120F3-00BF-410C-89F5-FB2AC388278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3CA3579-664D-45CD-8FDC-7E7DEB27E7B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CC6F910-8E9E-4C08-AA99-75257E7A384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B42BB8F-C3C0-4D29-98E1-936792800B9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B1F9DD2-6BA7-459D-929B-B4EB8937B2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有形固定資産減価償却率は類似団体と同様の水準にあり、公共施設等総合管理計画に基づいた施設の維持管理を適切に進めている。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今後においても、施設の老朽化や利用状況、財政状況等を適時総合的に判断しながら、公共施設の保有総量の圧縮を図る。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8C5073D-90DD-4468-84EF-C9B5678E241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2EBA058-9B78-4DCB-9591-7B8F7BB5E94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9AC3D69-BF8C-4F08-975A-597DF193AC6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63615B7-E5AB-48EC-A3F3-04874F79792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98C6F98-D7E9-4B30-8123-0D748D634A3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A43B867-500D-46EB-9D32-BA918361F3F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33E1752-CFC0-4209-9772-007F9D641E3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D025B18-C8E0-498A-A4CD-86C7F4C0CA7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BEB61C97-F565-4DC2-BC28-608F7BD47D9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F14007A-FD95-4EBA-90C7-B9DBC0264AF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811A64E-A866-4556-AE3C-C4276F71664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834A9F7-22BE-4EC5-A06E-1D1275631BE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7423DD6-B560-4D9E-8EB5-A2104C067B2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DC98C0F-6736-4844-8784-253266DA7B9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25A2FE3-F163-435F-85EE-A127A95ACE1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4E3B12B-DF69-4BD8-B6FB-2B2BADCF860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DCA7B0D-A3D0-4866-ABA2-C43DC487AC6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D1E2E3B-04B8-43E8-BDED-96289ED907D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F5550C65-5BF7-483D-9A29-E66AB7633B1C}"/>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958647F3-370D-471A-B034-77E7457A8695}"/>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7491A614-8E26-48BB-971C-C410AD3D50FF}"/>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930D6A91-E425-4D4E-B492-A0006B7FF1F5}"/>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9AF585BF-1809-4C93-BADB-BA97F1AE4033}"/>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a:extLst>
            <a:ext uri="{FF2B5EF4-FFF2-40B4-BE49-F238E27FC236}">
              <a16:creationId xmlns:a16="http://schemas.microsoft.com/office/drawing/2014/main" id="{B5C7AE32-CB8C-47DC-9471-32BE9681D025}"/>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8AF99118-E836-4E21-A78D-E58A9F1B6456}"/>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68D7FEC4-EA52-45C9-9346-78080E44FDF0}"/>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B33E2AFA-9EDF-4372-B432-5668BC570F59}"/>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785F34BC-0331-4EB1-9BE7-053F08BF1BF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a:extLst>
            <a:ext uri="{FF2B5EF4-FFF2-40B4-BE49-F238E27FC236}">
              <a16:creationId xmlns:a16="http://schemas.microsoft.com/office/drawing/2014/main" id="{1F7CFB63-9B15-4370-B415-D7115AD1F6D7}"/>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DC0DFE6-7A67-46EC-8B7F-E463F30371B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F162552-7A83-4587-B5C2-2615D516E9C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904EB51-0F01-4C0D-A9B2-6C3DE20E465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8D1197A-93AB-4685-8BEF-C6847C54B6C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4A33C1E-AF44-4380-A649-DAF8EE18D8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93" name="楕円 92">
          <a:extLst>
            <a:ext uri="{FF2B5EF4-FFF2-40B4-BE49-F238E27FC236}">
              <a16:creationId xmlns:a16="http://schemas.microsoft.com/office/drawing/2014/main" id="{2D2FDF04-1740-4143-8EA7-C4E4C3114E83}"/>
            </a:ext>
          </a:extLst>
        </xdr:cNvPr>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157951</xdr:rowOff>
    </xdr:from>
    <xdr:ext cx="405111" cy="259045"/>
    <xdr:sp macro="" textlink="">
      <xdr:nvSpPr>
        <xdr:cNvPr id="94" name="有形固定資産減価償却率該当値テキスト">
          <a:extLst>
            <a:ext uri="{FF2B5EF4-FFF2-40B4-BE49-F238E27FC236}">
              <a16:creationId xmlns:a16="http://schemas.microsoft.com/office/drawing/2014/main" id="{082D510B-6532-4045-BA57-645E99BA0470}"/>
            </a:ext>
          </a:extLst>
        </xdr:cNvPr>
        <xdr:cNvSpPr txBox="1"/>
      </xdr:nvSpPr>
      <xdr:spPr>
        <a:xfrm>
          <a:off x="4813300"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95" name="楕円 94">
          <a:extLst>
            <a:ext uri="{FF2B5EF4-FFF2-40B4-BE49-F238E27FC236}">
              <a16:creationId xmlns:a16="http://schemas.microsoft.com/office/drawing/2014/main" id="{19ACC847-99E9-43AD-ADCE-7B7B024F5D6C}"/>
            </a:ext>
          </a:extLst>
        </xdr:cNvPr>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162469</xdr:rowOff>
    </xdr:from>
    <xdr:to>
      <xdr:col>23</xdr:col>
      <xdr:colOff>85725</xdr:colOff>
      <xdr:row>30</xdr:row>
      <xdr:rowOff>58874</xdr:rowOff>
    </xdr:to>
    <xdr:cxnSp macro="">
      <xdr:nvCxnSpPr>
        <xdr:cNvPr id="96" name="直線コネクタ 95">
          <a:extLst>
            <a:ext uri="{FF2B5EF4-FFF2-40B4-BE49-F238E27FC236}">
              <a16:creationId xmlns:a16="http://schemas.microsoft.com/office/drawing/2014/main" id="{BB02EF45-F12D-4648-ACE3-3A6D4CAA0063}"/>
            </a:ext>
          </a:extLst>
        </xdr:cNvPr>
        <xdr:cNvCxnSpPr/>
      </xdr:nvCxnSpPr>
      <xdr:spPr>
        <a:xfrm>
          <a:off x="4051300" y="5906044"/>
          <a:ext cx="711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37647</xdr:rowOff>
    </xdr:from>
    <xdr:to>
      <xdr:col>15</xdr:col>
      <xdr:colOff>187325</xdr:colOff>
      <xdr:row>29</xdr:row>
      <xdr:rowOff>139247</xdr:rowOff>
    </xdr:to>
    <xdr:sp macro="" textlink="">
      <xdr:nvSpPr>
        <xdr:cNvPr id="97" name="楕円 96">
          <a:extLst>
            <a:ext uri="{FF2B5EF4-FFF2-40B4-BE49-F238E27FC236}">
              <a16:creationId xmlns:a16="http://schemas.microsoft.com/office/drawing/2014/main" id="{91553E00-E2C9-4920-9CF4-E81A4F19CDB8}"/>
            </a:ext>
          </a:extLst>
        </xdr:cNvPr>
        <xdr:cNvSpPr/>
      </xdr:nvSpPr>
      <xdr:spPr>
        <a:xfrm>
          <a:off x="3238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88447</xdr:rowOff>
    </xdr:from>
    <xdr:to>
      <xdr:col>19</xdr:col>
      <xdr:colOff>136525</xdr:colOff>
      <xdr:row>29</xdr:row>
      <xdr:rowOff>162469</xdr:rowOff>
    </xdr:to>
    <xdr:cxnSp macro="">
      <xdr:nvCxnSpPr>
        <xdr:cNvPr id="98" name="直線コネクタ 97">
          <a:extLst>
            <a:ext uri="{FF2B5EF4-FFF2-40B4-BE49-F238E27FC236}">
              <a16:creationId xmlns:a16="http://schemas.microsoft.com/office/drawing/2014/main" id="{A8AE08A6-8B91-4667-92FC-E6E14596E075}"/>
            </a:ext>
          </a:extLst>
        </xdr:cNvPr>
        <xdr:cNvCxnSpPr/>
      </xdr:nvCxnSpPr>
      <xdr:spPr>
        <a:xfrm>
          <a:off x="3289300" y="5832022"/>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159748</xdr:rowOff>
    </xdr:from>
    <xdr:to>
      <xdr:col>11</xdr:col>
      <xdr:colOff>187325</xdr:colOff>
      <xdr:row>29</xdr:row>
      <xdr:rowOff>89898</xdr:rowOff>
    </xdr:to>
    <xdr:sp macro="" textlink="">
      <xdr:nvSpPr>
        <xdr:cNvPr id="99" name="楕円 98">
          <a:extLst>
            <a:ext uri="{FF2B5EF4-FFF2-40B4-BE49-F238E27FC236}">
              <a16:creationId xmlns:a16="http://schemas.microsoft.com/office/drawing/2014/main" id="{9F41F8D2-5FA8-4EFF-A09B-9DB15FEC284D}"/>
            </a:ext>
          </a:extLst>
        </xdr:cNvPr>
        <xdr:cNvSpPr/>
      </xdr:nvSpPr>
      <xdr:spPr>
        <a:xfrm>
          <a:off x="2476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39098</xdr:rowOff>
    </xdr:from>
    <xdr:to>
      <xdr:col>15</xdr:col>
      <xdr:colOff>136525</xdr:colOff>
      <xdr:row>29</xdr:row>
      <xdr:rowOff>88447</xdr:rowOff>
    </xdr:to>
    <xdr:cxnSp macro="">
      <xdr:nvCxnSpPr>
        <xdr:cNvPr id="100" name="直線コネクタ 99">
          <a:extLst>
            <a:ext uri="{FF2B5EF4-FFF2-40B4-BE49-F238E27FC236}">
              <a16:creationId xmlns:a16="http://schemas.microsoft.com/office/drawing/2014/main" id="{7790D8DB-D190-4391-AD27-29BE2E2B1CE7}"/>
            </a:ext>
          </a:extLst>
        </xdr:cNvPr>
        <xdr:cNvCxnSpPr/>
      </xdr:nvCxnSpPr>
      <xdr:spPr>
        <a:xfrm>
          <a:off x="2527300" y="5782673"/>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57967</xdr:rowOff>
    </xdr:from>
    <xdr:to>
      <xdr:col>7</xdr:col>
      <xdr:colOff>187325</xdr:colOff>
      <xdr:row>28</xdr:row>
      <xdr:rowOff>159567</xdr:rowOff>
    </xdr:to>
    <xdr:sp macro="" textlink="">
      <xdr:nvSpPr>
        <xdr:cNvPr id="101" name="楕円 100">
          <a:extLst>
            <a:ext uri="{FF2B5EF4-FFF2-40B4-BE49-F238E27FC236}">
              <a16:creationId xmlns:a16="http://schemas.microsoft.com/office/drawing/2014/main" id="{600E7105-BEBC-47B4-B78E-6CB9C1FF2AA7}"/>
            </a:ext>
          </a:extLst>
        </xdr:cNvPr>
        <xdr:cNvSpPr/>
      </xdr:nvSpPr>
      <xdr:spPr>
        <a:xfrm>
          <a:off x="1714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108767</xdr:rowOff>
    </xdr:from>
    <xdr:to>
      <xdr:col>11</xdr:col>
      <xdr:colOff>136525</xdr:colOff>
      <xdr:row>29</xdr:row>
      <xdr:rowOff>39098</xdr:rowOff>
    </xdr:to>
    <xdr:cxnSp macro="">
      <xdr:nvCxnSpPr>
        <xdr:cNvPr id="102" name="直線コネクタ 101">
          <a:extLst>
            <a:ext uri="{FF2B5EF4-FFF2-40B4-BE49-F238E27FC236}">
              <a16:creationId xmlns:a16="http://schemas.microsoft.com/office/drawing/2014/main" id="{970C670E-6443-4590-8F0A-035BE6DA6493}"/>
            </a:ext>
          </a:extLst>
        </xdr:cNvPr>
        <xdr:cNvCxnSpPr/>
      </xdr:nvCxnSpPr>
      <xdr:spPr>
        <a:xfrm>
          <a:off x="1765300" y="5680892"/>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a:extLst>
            <a:ext uri="{FF2B5EF4-FFF2-40B4-BE49-F238E27FC236}">
              <a16:creationId xmlns:a16="http://schemas.microsoft.com/office/drawing/2014/main" id="{BCCC4AC5-7170-41E7-AA64-E19F92B4BF08}"/>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a:extLst>
            <a:ext uri="{FF2B5EF4-FFF2-40B4-BE49-F238E27FC236}">
              <a16:creationId xmlns:a16="http://schemas.microsoft.com/office/drawing/2014/main" id="{AEBCEA4F-23D0-4CF2-A8B8-A0BB09154490}"/>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41DFE7B9-D391-476C-A62A-B490F077F4FC}"/>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106" name="n_4aveValue有形固定資産減価償却率">
          <a:extLst>
            <a:ext uri="{FF2B5EF4-FFF2-40B4-BE49-F238E27FC236}">
              <a16:creationId xmlns:a16="http://schemas.microsoft.com/office/drawing/2014/main" id="{8F451E6F-FA3F-413E-AE7D-0A048E4B8C51}"/>
            </a:ext>
          </a:extLst>
        </xdr:cNvPr>
        <xdr:cNvSpPr txBox="1"/>
      </xdr:nvSpPr>
      <xdr:spPr>
        <a:xfrm>
          <a:off x="1562744" y="5790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107" name="n_1mainValue有形固定資産減価償却率">
          <a:extLst>
            <a:ext uri="{FF2B5EF4-FFF2-40B4-BE49-F238E27FC236}">
              <a16:creationId xmlns:a16="http://schemas.microsoft.com/office/drawing/2014/main" id="{AE6EAD2F-89B2-4A15-BE49-2C9CBBF046EA}"/>
            </a:ext>
          </a:extLst>
        </xdr:cNvPr>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130374</xdr:rowOff>
    </xdr:from>
    <xdr:ext cx="405111" cy="259045"/>
    <xdr:sp macro="" textlink="">
      <xdr:nvSpPr>
        <xdr:cNvPr id="108" name="n_2mainValue有形固定資産減価償却率">
          <a:extLst>
            <a:ext uri="{FF2B5EF4-FFF2-40B4-BE49-F238E27FC236}">
              <a16:creationId xmlns:a16="http://schemas.microsoft.com/office/drawing/2014/main" id="{788AC8F4-9DBC-4EAF-9E2D-C688285BE983}"/>
            </a:ext>
          </a:extLst>
        </xdr:cNvPr>
        <xdr:cNvSpPr txBox="1"/>
      </xdr:nvSpPr>
      <xdr:spPr>
        <a:xfrm>
          <a:off x="3086744" y="587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106425</xdr:rowOff>
    </xdr:from>
    <xdr:ext cx="405111" cy="259045"/>
    <xdr:sp macro="" textlink="">
      <xdr:nvSpPr>
        <xdr:cNvPr id="109" name="n_3mainValue有形固定資産減価償却率">
          <a:extLst>
            <a:ext uri="{FF2B5EF4-FFF2-40B4-BE49-F238E27FC236}">
              <a16:creationId xmlns:a16="http://schemas.microsoft.com/office/drawing/2014/main" id="{EF476695-97AB-43C2-9CE6-08E522F550A5}"/>
            </a:ext>
          </a:extLst>
        </xdr:cNvPr>
        <xdr:cNvSpPr txBox="1"/>
      </xdr:nvSpPr>
      <xdr:spPr>
        <a:xfrm>
          <a:off x="2324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4644</xdr:rowOff>
    </xdr:from>
    <xdr:ext cx="405111" cy="259045"/>
    <xdr:sp macro="" textlink="">
      <xdr:nvSpPr>
        <xdr:cNvPr id="110" name="n_4mainValue有形固定資産減価償却率">
          <a:extLst>
            <a:ext uri="{FF2B5EF4-FFF2-40B4-BE49-F238E27FC236}">
              <a16:creationId xmlns:a16="http://schemas.microsoft.com/office/drawing/2014/main" id="{E98F6657-CFA5-4258-BAA1-3E59966A7D33}"/>
            </a:ext>
          </a:extLst>
        </xdr:cNvPr>
        <xdr:cNvSpPr txBox="1"/>
      </xdr:nvSpPr>
      <xdr:spPr>
        <a:xfrm>
          <a:off x="15627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886D980-21EC-4D90-8D13-2250531E6CC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5C8AF36-AB1F-421D-94D8-64FC175F7E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3D43BEF1-99A2-40FD-AF21-75ADC793913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79A688C-2D9B-40EB-8DE8-3E3F4E24B4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123DCF2-B215-4903-807D-A73FE1C2D5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5CA4E7F-558A-4FBF-8580-8B71BB7EF8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01242E5-45CE-4526-ADF6-1ED936973D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0FC1EAE-A7D5-493A-B62F-B1528D9905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A7B0D7A-220C-49FB-9486-9A27A6207D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EC3A591-5C81-418F-9610-D27A34C77DF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E12DD77-ACB4-4F62-B620-0C27D21E112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3A349A1-91FB-4B07-80FF-ABD5D84B9C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A3D51E4-3309-4D48-85BA-4FB1F8C8384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より高い水準にあるが、北海道よりは下回っている。大型投資事業である幼児センター新築事業の元金償還が開始されることから、今後も緩やかに将来負担額が上昇していくもの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今後はできる限り新規発行債の圧縮に努めていく。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DFF565E-9DB3-41C6-ACCC-501852EC4E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4D37F5C-BBCA-42F0-8DDA-3C6E5B63A6D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505135F-3A38-4FBE-8E6C-4DF785C3356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3D67C33-AF20-4C3B-A4A1-B5583A25F9B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5D85379E-49CC-46E3-AD91-90D610176E7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590FC9C-17C5-4C2A-B5CE-C622FFBF2A7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30FD3A84-30E7-472F-AFEB-D11053640DC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B5BA889-1737-4B20-AF2F-6B6F6DA1A1A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9F51981-DAEF-4BBB-8CFC-A4110AF6565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58F5B0DA-92FB-4E69-9DFF-862A561AF10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93A61FDF-E206-492C-83DE-9BF34A805FE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7FA460A-5095-47AF-843B-319A8EEEEC0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61C1AAA5-BCCF-4C94-9F5D-D12B7D213D5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A00587E-D2A6-424A-BDB7-7EF15362560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8BEFC23-72B3-4A4D-A156-5AFA5F7EA7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9BC13756-C132-4614-A01E-6E875515E29C}"/>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1C30F8FA-126E-48DC-96C9-A17B0ED8BC5E}"/>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737AF987-378A-45BB-89B6-984433842687}"/>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27B59E67-3A04-40AE-BCDB-5C154C943E7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AFD786BA-8EFC-4CD7-8B55-B140E3ED8FD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4" name="債務償還比率平均値テキスト">
          <a:extLst>
            <a:ext uri="{FF2B5EF4-FFF2-40B4-BE49-F238E27FC236}">
              <a16:creationId xmlns:a16="http://schemas.microsoft.com/office/drawing/2014/main" id="{D815A0AF-C816-40B9-ADF9-DA513C13432D}"/>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90E03FB2-3DA7-4276-BBF0-EC2A7E17130A}"/>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433185F1-3C41-4719-9EDA-6373D91357C9}"/>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E0DF9EBD-679B-46A2-AC58-88509A2FBF49}"/>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F7CA4E9E-7852-482F-B849-04B683C08663}"/>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a:extLst>
            <a:ext uri="{FF2B5EF4-FFF2-40B4-BE49-F238E27FC236}">
              <a16:creationId xmlns:a16="http://schemas.microsoft.com/office/drawing/2014/main" id="{85E1460D-35D3-4C1C-98F8-6B00A859AD4A}"/>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810728A-5331-44FB-B84D-1D1D145DA49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57FF428-A5C2-4212-8ED8-5509344D45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5814250-8586-4FB6-85B4-EA682E9856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C9E1DAF-68A4-4C61-A668-D1959169BA7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5516BBC-2628-44AA-BC32-01F43C8892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3546</xdr:rowOff>
    </xdr:from>
    <xdr:to>
      <xdr:col>76</xdr:col>
      <xdr:colOff>73025</xdr:colOff>
      <xdr:row>32</xdr:row>
      <xdr:rowOff>105146</xdr:rowOff>
    </xdr:to>
    <xdr:sp macro="" textlink="">
      <xdr:nvSpPr>
        <xdr:cNvPr id="155" name="楕円 154">
          <a:extLst>
            <a:ext uri="{FF2B5EF4-FFF2-40B4-BE49-F238E27FC236}">
              <a16:creationId xmlns:a16="http://schemas.microsoft.com/office/drawing/2014/main" id="{DB80469C-DEC3-47DE-B443-EEAF50AA994D}"/>
            </a:ext>
          </a:extLst>
        </xdr:cNvPr>
        <xdr:cNvSpPr/>
      </xdr:nvSpPr>
      <xdr:spPr>
        <a:xfrm>
          <a:off x="14744700" y="62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153423</xdr:rowOff>
    </xdr:from>
    <xdr:ext cx="469744" cy="259045"/>
    <xdr:sp macro="" textlink="">
      <xdr:nvSpPr>
        <xdr:cNvPr id="156" name="債務償還比率該当値テキスト">
          <a:extLst>
            <a:ext uri="{FF2B5EF4-FFF2-40B4-BE49-F238E27FC236}">
              <a16:creationId xmlns:a16="http://schemas.microsoft.com/office/drawing/2014/main" id="{4F9052AF-1215-4A49-9ADC-104B067F1187}"/>
            </a:ext>
          </a:extLst>
        </xdr:cNvPr>
        <xdr:cNvSpPr txBox="1"/>
      </xdr:nvSpPr>
      <xdr:spPr>
        <a:xfrm>
          <a:off x="14846300" y="62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163671</xdr:rowOff>
    </xdr:from>
    <xdr:to>
      <xdr:col>72</xdr:col>
      <xdr:colOff>123825</xdr:colOff>
      <xdr:row>33</xdr:row>
      <xdr:rowOff>93821</xdr:rowOff>
    </xdr:to>
    <xdr:sp macro="" textlink="">
      <xdr:nvSpPr>
        <xdr:cNvPr id="157" name="楕円 156">
          <a:extLst>
            <a:ext uri="{FF2B5EF4-FFF2-40B4-BE49-F238E27FC236}">
              <a16:creationId xmlns:a16="http://schemas.microsoft.com/office/drawing/2014/main" id="{F1B59A38-2663-4228-97EC-23AE5D842ADB}"/>
            </a:ext>
          </a:extLst>
        </xdr:cNvPr>
        <xdr:cNvSpPr/>
      </xdr:nvSpPr>
      <xdr:spPr>
        <a:xfrm>
          <a:off x="14033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54346</xdr:rowOff>
    </xdr:from>
    <xdr:to>
      <xdr:col>76</xdr:col>
      <xdr:colOff>22225</xdr:colOff>
      <xdr:row>33</xdr:row>
      <xdr:rowOff>43021</xdr:rowOff>
    </xdr:to>
    <xdr:cxnSp macro="">
      <xdr:nvCxnSpPr>
        <xdr:cNvPr id="158" name="直線コネクタ 157">
          <a:extLst>
            <a:ext uri="{FF2B5EF4-FFF2-40B4-BE49-F238E27FC236}">
              <a16:creationId xmlns:a16="http://schemas.microsoft.com/office/drawing/2014/main" id="{65C27E5C-360E-4723-AA7C-4362A4DBBD8F}"/>
            </a:ext>
          </a:extLst>
        </xdr:cNvPr>
        <xdr:cNvCxnSpPr/>
      </xdr:nvCxnSpPr>
      <xdr:spPr>
        <a:xfrm flipV="1">
          <a:off x="14084300" y="6312271"/>
          <a:ext cx="711200" cy="16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1027</xdr:rowOff>
    </xdr:from>
    <xdr:to>
      <xdr:col>68</xdr:col>
      <xdr:colOff>123825</xdr:colOff>
      <xdr:row>32</xdr:row>
      <xdr:rowOff>102627</xdr:rowOff>
    </xdr:to>
    <xdr:sp macro="" textlink="">
      <xdr:nvSpPr>
        <xdr:cNvPr id="159" name="楕円 158">
          <a:extLst>
            <a:ext uri="{FF2B5EF4-FFF2-40B4-BE49-F238E27FC236}">
              <a16:creationId xmlns:a16="http://schemas.microsoft.com/office/drawing/2014/main" id="{2C8091AE-F0E0-4167-AD62-FB8804E8EF9F}"/>
            </a:ext>
          </a:extLst>
        </xdr:cNvPr>
        <xdr:cNvSpPr/>
      </xdr:nvSpPr>
      <xdr:spPr>
        <a:xfrm>
          <a:off x="13271500" y="62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51827</xdr:rowOff>
    </xdr:from>
    <xdr:to>
      <xdr:col>72</xdr:col>
      <xdr:colOff>73025</xdr:colOff>
      <xdr:row>33</xdr:row>
      <xdr:rowOff>43021</xdr:rowOff>
    </xdr:to>
    <xdr:cxnSp macro="">
      <xdr:nvCxnSpPr>
        <xdr:cNvPr id="160" name="直線コネクタ 159">
          <a:extLst>
            <a:ext uri="{FF2B5EF4-FFF2-40B4-BE49-F238E27FC236}">
              <a16:creationId xmlns:a16="http://schemas.microsoft.com/office/drawing/2014/main" id="{BA4D379C-DA29-4647-9F7C-D402C26AB324}"/>
            </a:ext>
          </a:extLst>
        </xdr:cNvPr>
        <xdr:cNvCxnSpPr/>
      </xdr:nvCxnSpPr>
      <xdr:spPr>
        <a:xfrm>
          <a:off x="13322300" y="6309752"/>
          <a:ext cx="762000" cy="1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155194</xdr:rowOff>
    </xdr:from>
    <xdr:to>
      <xdr:col>64</xdr:col>
      <xdr:colOff>123825</xdr:colOff>
      <xdr:row>31</xdr:row>
      <xdr:rowOff>85344</xdr:rowOff>
    </xdr:to>
    <xdr:sp macro="" textlink="">
      <xdr:nvSpPr>
        <xdr:cNvPr id="161" name="楕円 160">
          <a:extLst>
            <a:ext uri="{FF2B5EF4-FFF2-40B4-BE49-F238E27FC236}">
              <a16:creationId xmlns:a16="http://schemas.microsoft.com/office/drawing/2014/main" id="{C7C200F7-2D2C-44DC-8911-A1A4CF116CA5}"/>
            </a:ext>
          </a:extLst>
        </xdr:cNvPr>
        <xdr:cNvSpPr/>
      </xdr:nvSpPr>
      <xdr:spPr>
        <a:xfrm>
          <a:off x="12509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34544</xdr:rowOff>
    </xdr:from>
    <xdr:to>
      <xdr:col>68</xdr:col>
      <xdr:colOff>73025</xdr:colOff>
      <xdr:row>32</xdr:row>
      <xdr:rowOff>51827</xdr:rowOff>
    </xdr:to>
    <xdr:cxnSp macro="">
      <xdr:nvCxnSpPr>
        <xdr:cNvPr id="162" name="直線コネクタ 161">
          <a:extLst>
            <a:ext uri="{FF2B5EF4-FFF2-40B4-BE49-F238E27FC236}">
              <a16:creationId xmlns:a16="http://schemas.microsoft.com/office/drawing/2014/main" id="{E8E2DCFB-9950-4E81-8EC7-BBCFC0045CB0}"/>
            </a:ext>
          </a:extLst>
        </xdr:cNvPr>
        <xdr:cNvCxnSpPr/>
      </xdr:nvCxnSpPr>
      <xdr:spPr>
        <a:xfrm>
          <a:off x="12560300" y="6121019"/>
          <a:ext cx="762000" cy="18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119930</xdr:rowOff>
    </xdr:from>
    <xdr:to>
      <xdr:col>60</xdr:col>
      <xdr:colOff>123825</xdr:colOff>
      <xdr:row>31</xdr:row>
      <xdr:rowOff>50080</xdr:rowOff>
    </xdr:to>
    <xdr:sp macro="" textlink="">
      <xdr:nvSpPr>
        <xdr:cNvPr id="163" name="楕円 162">
          <a:extLst>
            <a:ext uri="{FF2B5EF4-FFF2-40B4-BE49-F238E27FC236}">
              <a16:creationId xmlns:a16="http://schemas.microsoft.com/office/drawing/2014/main" id="{C538EC86-7992-4AAD-B0F5-3775ED813146}"/>
            </a:ext>
          </a:extLst>
        </xdr:cNvPr>
        <xdr:cNvSpPr/>
      </xdr:nvSpPr>
      <xdr:spPr>
        <a:xfrm>
          <a:off x="11747500" y="60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170730</xdr:rowOff>
    </xdr:from>
    <xdr:to>
      <xdr:col>64</xdr:col>
      <xdr:colOff>73025</xdr:colOff>
      <xdr:row>31</xdr:row>
      <xdr:rowOff>34544</xdr:rowOff>
    </xdr:to>
    <xdr:cxnSp macro="">
      <xdr:nvCxnSpPr>
        <xdr:cNvPr id="164" name="直線コネクタ 163">
          <a:extLst>
            <a:ext uri="{FF2B5EF4-FFF2-40B4-BE49-F238E27FC236}">
              <a16:creationId xmlns:a16="http://schemas.microsoft.com/office/drawing/2014/main" id="{03CA8A40-1354-492F-8F7E-AFEB50343DDB}"/>
            </a:ext>
          </a:extLst>
        </xdr:cNvPr>
        <xdr:cNvCxnSpPr/>
      </xdr:nvCxnSpPr>
      <xdr:spPr>
        <a:xfrm>
          <a:off x="11798300" y="6085755"/>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5" name="n_1aveValue債務償還比率">
          <a:extLst>
            <a:ext uri="{FF2B5EF4-FFF2-40B4-BE49-F238E27FC236}">
              <a16:creationId xmlns:a16="http://schemas.microsoft.com/office/drawing/2014/main" id="{06431FFE-DFAC-4C23-8EB6-CF3640C9C6EA}"/>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6" name="n_2aveValue債務償還比率">
          <a:extLst>
            <a:ext uri="{FF2B5EF4-FFF2-40B4-BE49-F238E27FC236}">
              <a16:creationId xmlns:a16="http://schemas.microsoft.com/office/drawing/2014/main" id="{1433544E-31AB-473C-BDC3-6A50CCE0FF0F}"/>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7" name="n_3aveValue債務償還比率">
          <a:extLst>
            <a:ext uri="{FF2B5EF4-FFF2-40B4-BE49-F238E27FC236}">
              <a16:creationId xmlns:a16="http://schemas.microsoft.com/office/drawing/2014/main" id="{E4472C68-4984-40F5-85FE-153B6BB8A83A}"/>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8" name="n_4aveValue債務償還比率">
          <a:extLst>
            <a:ext uri="{FF2B5EF4-FFF2-40B4-BE49-F238E27FC236}">
              <a16:creationId xmlns:a16="http://schemas.microsoft.com/office/drawing/2014/main" id="{B589D97B-4734-4B5E-8C50-308323478638}"/>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84948</xdr:rowOff>
    </xdr:from>
    <xdr:ext cx="469744" cy="259045"/>
    <xdr:sp macro="" textlink="">
      <xdr:nvSpPr>
        <xdr:cNvPr id="169" name="n_1mainValue債務償還比率">
          <a:extLst>
            <a:ext uri="{FF2B5EF4-FFF2-40B4-BE49-F238E27FC236}">
              <a16:creationId xmlns:a16="http://schemas.microsoft.com/office/drawing/2014/main" id="{D920DDCB-1BB9-403C-9561-4492A185F562}"/>
            </a:ext>
          </a:extLst>
        </xdr:cNvPr>
        <xdr:cNvSpPr txBox="1"/>
      </xdr:nvSpPr>
      <xdr:spPr>
        <a:xfrm>
          <a:off x="13836727" y="651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93754</xdr:rowOff>
    </xdr:from>
    <xdr:ext cx="469744" cy="259045"/>
    <xdr:sp macro="" textlink="">
      <xdr:nvSpPr>
        <xdr:cNvPr id="170" name="n_2mainValue債務償還比率">
          <a:extLst>
            <a:ext uri="{FF2B5EF4-FFF2-40B4-BE49-F238E27FC236}">
              <a16:creationId xmlns:a16="http://schemas.microsoft.com/office/drawing/2014/main" id="{10C7545B-03CF-4B49-82B6-F62BCFE79ECC}"/>
            </a:ext>
          </a:extLst>
        </xdr:cNvPr>
        <xdr:cNvSpPr txBox="1"/>
      </xdr:nvSpPr>
      <xdr:spPr>
        <a:xfrm>
          <a:off x="13087427" y="63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76471</xdr:rowOff>
    </xdr:from>
    <xdr:ext cx="469744" cy="259045"/>
    <xdr:sp macro="" textlink="">
      <xdr:nvSpPr>
        <xdr:cNvPr id="171" name="n_3mainValue債務償還比率">
          <a:extLst>
            <a:ext uri="{FF2B5EF4-FFF2-40B4-BE49-F238E27FC236}">
              <a16:creationId xmlns:a16="http://schemas.microsoft.com/office/drawing/2014/main" id="{8A48AE81-3C1D-483A-ADF2-92BFD4009FD1}"/>
            </a:ext>
          </a:extLst>
        </xdr:cNvPr>
        <xdr:cNvSpPr txBox="1"/>
      </xdr:nvSpPr>
      <xdr:spPr>
        <a:xfrm>
          <a:off x="12325427"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41207</xdr:rowOff>
    </xdr:from>
    <xdr:ext cx="469744" cy="259045"/>
    <xdr:sp macro="" textlink="">
      <xdr:nvSpPr>
        <xdr:cNvPr id="172" name="n_4mainValue債務償還比率">
          <a:extLst>
            <a:ext uri="{FF2B5EF4-FFF2-40B4-BE49-F238E27FC236}">
              <a16:creationId xmlns:a16="http://schemas.microsoft.com/office/drawing/2014/main" id="{346607FE-313C-4734-8EE2-A493C07AC4E1}"/>
            </a:ext>
          </a:extLst>
        </xdr:cNvPr>
        <xdr:cNvSpPr txBox="1"/>
      </xdr:nvSpPr>
      <xdr:spPr>
        <a:xfrm>
          <a:off x="11563427" y="61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9B2F7793-6B55-43BF-8E0E-032E4382042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127478F-BD6A-4976-9625-7C4BB52660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62781A71-10C2-4D58-AD40-4D138B29E9A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7835108-927A-4235-B800-9EEB42ACCBB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2C80CA8-6453-4D1A-933A-49F042B16A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8B45FB2-AF7A-4D8C-B623-1119C36B34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F8DAAA-7E67-497D-93D6-A9DB415588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438F92-1E16-4440-BA9C-4B92974245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914B07-2E1E-4E8C-8774-0B294D457D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65DA40-1A3C-4F6A-BEA2-FEB541B943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7E94D2-A47A-44B2-A839-AB386164A4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575B58-EED0-4980-9C3D-3EAC7FE91F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45A4E5-D6F7-414C-97D0-7BFDABA55B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0429AC-229C-4B48-96D7-7D8D499920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9CB905-8CFA-44FD-B238-B63DC7CB21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726207-283B-4C23-83C6-81426A0681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0068ED-D6AD-4F6C-B840-7AA03B34BE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F83369-F9AA-439C-BF60-A4E541E3B1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BF1B8F-7AC6-43DD-B726-0F5B4D695B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283082-BCE5-4327-8C38-23D40C78725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37D6BF4-7096-4537-A395-C787ACD13A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BF302A3-00EA-40D5-BCD7-9656BDD69C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106F27-8710-4AE3-BF27-F167AF0F5E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3DF03D4-E6BA-4701-ACC2-8081E44707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1E56FA-C2CB-4F80-8D08-269CAE4424A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819E4F-34CD-4E7C-88AC-48DDDA5475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2DC674-A5F4-4CD8-89EF-70A0282D76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D46860-F322-4788-8202-95E0AA6D83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F9A8CF1-C585-442F-A0A0-24E58CB90B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8004B6-603E-452C-91BF-917289ACF1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4506F7-EA0C-4E60-8F3F-2E90F88535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BAC720-4766-43B9-BED1-A9023DB681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834995-67D0-4FCC-B573-C22811F80C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06F477-5110-4D09-87A9-91463D5EFF7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A8CE7C-07E0-475C-A7E0-307ECC3CB8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EAA35F5-AC09-4F41-AD00-948ECCDF061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516DE2-A36E-4C7B-A982-52F508A221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C2F72A-BBE7-4799-AA99-EBA781CF3A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27107D-8AD1-4A29-8253-805F2DC183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9612B8-02B0-470D-964B-51684224BB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5E0513-AE82-487B-B5D8-375B5D97CE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BF4C72-43C6-4433-A5C5-D969EB137C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1FC38E-A431-49EC-A8B2-CBEAB7752D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1C2E057-958E-4D8C-8643-0B3E01B7A9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C8E521-1351-4111-8273-61D533B8924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A6795D-F83A-4E0D-89D6-257DAA578F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B0DF60-4F78-4D5B-8E8D-C8B9BDE02E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F33CB2-A7D5-4E7F-93FB-FBD79C578E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19BF9D6-480B-464C-B41E-F7F5ECC5F3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88B6AE5-D247-48EB-A016-8C943F9AE61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C8DA365-7A4C-4E52-877F-683E0C8E6E0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DAED0DA-93F1-44D7-8DE0-00CCB285B3E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B8B0852-973E-4532-AEC1-1273632CDEC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EC613D1-0E19-492D-8330-751217B8C9C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5D21ECE-4AE9-419C-A0DD-CEED6446EA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FADBD5-0CCB-464B-A59A-737B1311CD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9E71AD9-1E07-4E0C-9570-6862E5800ED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A598016-7039-4B8F-9289-BE745CEB3EC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DA90E9-AA60-46D4-A196-805A9F4174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AD91C53-4248-48B4-9A08-674798BB473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5F45B02-7F07-4A80-B6AC-8E29F44433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E1984EBE-35E7-4E97-B3BB-F5F19446E007}"/>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18A6336E-9C67-4EB3-923B-6A84335E4262}"/>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FF5BDD03-7672-4C98-9D4E-C6DDC2AC4C9E}"/>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90041072-A7B7-4EB5-87AC-B7230132AB31}"/>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94474D78-652A-40BE-94D5-1BA8FB22A7EA}"/>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a16="http://schemas.microsoft.com/office/drawing/2014/main" id="{7602BE14-557E-4B33-B671-50AD65AB281D}"/>
            </a:ext>
          </a:extLst>
        </xdr:cNvPr>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4A9FE69A-9445-46E5-9130-C49C3C9DB6A8}"/>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C3419E21-4A66-43CB-A8EF-46BAE0420FF6}"/>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2DD6EF44-AFAE-492D-B215-B8A758603551}"/>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4FE65852-9245-4634-B9C4-556691A1EB31}"/>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BA052F1C-BEBA-424E-8B7F-77539E7B901C}"/>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614CD94-D3F1-442C-83B0-20F7F5ABE2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FD3330-4786-473D-BD81-0B7C67AC33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D32320-17EE-4D58-8CDE-03D3CAE13B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5A5A23-5762-45BA-9A50-619EBA13A1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52073C-910B-4AB8-85A8-43D59AD532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3" name="楕円 72">
          <a:extLst>
            <a:ext uri="{FF2B5EF4-FFF2-40B4-BE49-F238E27FC236}">
              <a16:creationId xmlns:a16="http://schemas.microsoft.com/office/drawing/2014/main" id="{D5786DF5-8EB9-416D-9701-4816C8522337}"/>
            </a:ext>
          </a:extLst>
        </xdr:cNvPr>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4" name="【道路】&#10;有形固定資産減価償却率該当値テキスト">
          <a:extLst>
            <a:ext uri="{FF2B5EF4-FFF2-40B4-BE49-F238E27FC236}">
              <a16:creationId xmlns:a16="http://schemas.microsoft.com/office/drawing/2014/main" id="{ADC8068B-09BD-4FD8-AB6C-3272E354D5EE}"/>
            </a:ext>
          </a:extLst>
        </xdr:cNvPr>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a:extLst>
            <a:ext uri="{FF2B5EF4-FFF2-40B4-BE49-F238E27FC236}">
              <a16:creationId xmlns:a16="http://schemas.microsoft.com/office/drawing/2014/main" id="{680961FD-9F48-481F-A389-E075B742B944}"/>
            </a:ext>
          </a:extLst>
        </xdr:cNvPr>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167640</xdr:rowOff>
    </xdr:to>
    <xdr:cxnSp macro="">
      <xdr:nvCxnSpPr>
        <xdr:cNvPr id="76" name="直線コネクタ 75">
          <a:extLst>
            <a:ext uri="{FF2B5EF4-FFF2-40B4-BE49-F238E27FC236}">
              <a16:creationId xmlns:a16="http://schemas.microsoft.com/office/drawing/2014/main" id="{CF460B74-6C79-44AD-BB04-29CD288C8D9D}"/>
            </a:ext>
          </a:extLst>
        </xdr:cNvPr>
        <xdr:cNvCxnSpPr/>
      </xdr:nvCxnSpPr>
      <xdr:spPr>
        <a:xfrm>
          <a:off x="3797300" y="647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7" name="楕円 76">
          <a:extLst>
            <a:ext uri="{FF2B5EF4-FFF2-40B4-BE49-F238E27FC236}">
              <a16:creationId xmlns:a16="http://schemas.microsoft.com/office/drawing/2014/main" id="{D6C93D9F-586A-4A2A-869F-C011C3F7BD4E}"/>
            </a:ext>
          </a:extLst>
        </xdr:cNvPr>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131445</xdr:rowOff>
    </xdr:to>
    <xdr:cxnSp macro="">
      <xdr:nvCxnSpPr>
        <xdr:cNvPr id="78" name="直線コネクタ 77">
          <a:extLst>
            <a:ext uri="{FF2B5EF4-FFF2-40B4-BE49-F238E27FC236}">
              <a16:creationId xmlns:a16="http://schemas.microsoft.com/office/drawing/2014/main" id="{7E44BF51-522D-446E-B90D-142B6E170E84}"/>
            </a:ext>
          </a:extLst>
        </xdr:cNvPr>
        <xdr:cNvCxnSpPr/>
      </xdr:nvCxnSpPr>
      <xdr:spPr>
        <a:xfrm>
          <a:off x="2908300" y="6433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a:extLst>
            <a:ext uri="{FF2B5EF4-FFF2-40B4-BE49-F238E27FC236}">
              <a16:creationId xmlns:a16="http://schemas.microsoft.com/office/drawing/2014/main" id="{883EA1F9-35A0-494B-903E-D222B6AA6C70}"/>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89535</xdr:rowOff>
    </xdr:to>
    <xdr:cxnSp macro="">
      <xdr:nvCxnSpPr>
        <xdr:cNvPr id="80" name="直線コネクタ 79">
          <a:extLst>
            <a:ext uri="{FF2B5EF4-FFF2-40B4-BE49-F238E27FC236}">
              <a16:creationId xmlns:a16="http://schemas.microsoft.com/office/drawing/2014/main" id="{182234B2-650B-4224-89CB-DCC2A25A1710}"/>
            </a:ext>
          </a:extLst>
        </xdr:cNvPr>
        <xdr:cNvCxnSpPr/>
      </xdr:nvCxnSpPr>
      <xdr:spPr>
        <a:xfrm>
          <a:off x="2019300" y="64008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23495</xdr:rowOff>
    </xdr:from>
    <xdr:to>
      <xdr:col>6</xdr:col>
      <xdr:colOff>38100</xdr:colOff>
      <xdr:row>37</xdr:row>
      <xdr:rowOff>125095</xdr:rowOff>
    </xdr:to>
    <xdr:sp macro="" textlink="">
      <xdr:nvSpPr>
        <xdr:cNvPr id="81" name="楕円 80">
          <a:extLst>
            <a:ext uri="{FF2B5EF4-FFF2-40B4-BE49-F238E27FC236}">
              <a16:creationId xmlns:a16="http://schemas.microsoft.com/office/drawing/2014/main" id="{FB1A3D4E-7FA7-44D9-9EB2-ECDEDE909816}"/>
            </a:ext>
          </a:extLst>
        </xdr:cNvPr>
        <xdr:cNvSpPr/>
      </xdr:nvSpPr>
      <xdr:spPr>
        <a:xfrm>
          <a:off x="1079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57150</xdr:rowOff>
    </xdr:from>
    <xdr:to>
      <xdr:col>10</xdr:col>
      <xdr:colOff>114300</xdr:colOff>
      <xdr:row>37</xdr:row>
      <xdr:rowOff>74295</xdr:rowOff>
    </xdr:to>
    <xdr:cxnSp macro="">
      <xdr:nvCxnSpPr>
        <xdr:cNvPr id="82" name="直線コネクタ 81">
          <a:extLst>
            <a:ext uri="{FF2B5EF4-FFF2-40B4-BE49-F238E27FC236}">
              <a16:creationId xmlns:a16="http://schemas.microsoft.com/office/drawing/2014/main" id="{6912EB12-5B01-4B24-BD26-FBCF9CFA744C}"/>
            </a:ext>
          </a:extLst>
        </xdr:cNvPr>
        <xdr:cNvCxnSpPr/>
      </xdr:nvCxnSpPr>
      <xdr:spPr>
        <a:xfrm flipV="1">
          <a:off x="1130300" y="6400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FB901A6A-B2F8-4702-A850-A71C5397CB26}"/>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4BB9C73D-6E26-4484-8D98-1DD33824B882}"/>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74CC9F55-19E8-4428-A59D-E72C60DE37F5}"/>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EB5F397D-C7C9-446A-81B5-2072D99FBFA5}"/>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a:extLst>
            <a:ext uri="{FF2B5EF4-FFF2-40B4-BE49-F238E27FC236}">
              <a16:creationId xmlns:a16="http://schemas.microsoft.com/office/drawing/2014/main" id="{0A3186A2-A66F-4F92-B588-0313367A5BB5}"/>
            </a:ext>
          </a:extLst>
        </xdr:cNvPr>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EB95FF5C-7F46-42A1-97ED-1AD07D10A1C8}"/>
            </a:ext>
          </a:extLst>
        </xdr:cNvPr>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BAFF4A49-6A71-45B9-85BC-0F890CF8A6DC}"/>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116222</xdr:rowOff>
    </xdr:from>
    <xdr:ext cx="405111" cy="259045"/>
    <xdr:sp macro="" textlink="">
      <xdr:nvSpPr>
        <xdr:cNvPr id="90" name="n_4mainValue【道路】&#10;有形固定資産減価償却率">
          <a:extLst>
            <a:ext uri="{FF2B5EF4-FFF2-40B4-BE49-F238E27FC236}">
              <a16:creationId xmlns:a16="http://schemas.microsoft.com/office/drawing/2014/main" id="{4676A8D1-AE31-4067-AECC-6836F0239749}"/>
            </a:ext>
          </a:extLst>
        </xdr:cNvPr>
        <xdr:cNvSpPr txBox="1"/>
      </xdr:nvSpPr>
      <xdr:spPr>
        <a:xfrm>
          <a:off x="9277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744EB27-E156-4C84-8E82-E168DDF09A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8B9C0C9-3217-4F60-96C5-B2C0730FFB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6F00D86-2D34-451F-B4D0-6C8425EF2A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87C7770-4E6F-420C-BB5B-DBAEFA1D64E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C173118-D2E5-4C16-BFB2-FDAB4318BB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4C34A55-C955-4CE1-BAFF-784766488A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A87F92B-4FBF-4C9F-B9DA-5E0A85AED3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41521F7-A84E-4DFD-9280-B62AAA325C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DD94647-D517-40AF-A4B9-CFDD8D1FAD8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B23054C-282F-4922-8CA0-FC330A4BE5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7CD607D-29B5-4404-BA9C-7C05929D18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51FD555-49F0-4544-89DD-1FC6509513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A8C8A18-B2C4-482C-A25E-D13DE48F53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2A89151-2653-4C59-98A0-6E8F3CB00C2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B5B21C4-E005-4652-BA00-095349A37E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5ADACD0-3B32-4AD7-8943-26E1371F66C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DB4BDD7-9207-4D09-8DC3-1A70D179C21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A67CC543-1248-4740-852A-3A603F93D9A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F94888B-875E-459F-B5DF-56B7707818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D2E93C75-30A9-4AEC-82D8-7B161F5A46C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F041988-9CB8-48AF-9362-1BF6E95AF5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16C9877-9AA9-4A49-B67A-9F8963D5D1D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506F1FA-E56C-440C-A4BB-8B1EA71249F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8347683F-6AC2-45D0-8C43-AD71B4D44DF3}"/>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7D4EAB6B-358B-422A-A13C-8561E8F96498}"/>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F88C3BE2-D0DD-4475-9447-82274FFE3B35}"/>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DF8BD255-EAE7-435D-BD1D-224D5D665963}"/>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61DDC157-0C67-4E91-A825-F3E217431363}"/>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F9CCD405-DC3C-4735-A6C0-338602858510}"/>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99B1EF66-6F7D-44B1-A1B6-D43BF9A7315E}"/>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3A7D1C32-BDAA-4F2C-9F4F-51E271A3652C}"/>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FF42BBD9-FEB8-41FB-B22B-CFA7F6911AA5}"/>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5DAF2D1D-9A87-40FF-AB33-341AED41149C}"/>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E3F70540-1280-4014-A1F8-9469D06351F6}"/>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E9DA787-491C-476F-AC3A-19DA670C908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EE7F7EB-17E0-4F6F-A8D6-EA5F0391A8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3918FE-C116-4A2A-8291-28EC439297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66ED58A-2D00-4B95-8AF6-5AF8823634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20D00D4-2786-40D0-B526-5B99CBF79E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90223</xdr:rowOff>
    </xdr:from>
    <xdr:to>
      <xdr:col>55</xdr:col>
      <xdr:colOff>50800</xdr:colOff>
      <xdr:row>36</xdr:row>
      <xdr:rowOff>20373</xdr:rowOff>
    </xdr:to>
    <xdr:sp macro="" textlink="">
      <xdr:nvSpPr>
        <xdr:cNvPr id="130" name="楕円 129">
          <a:extLst>
            <a:ext uri="{FF2B5EF4-FFF2-40B4-BE49-F238E27FC236}">
              <a16:creationId xmlns:a16="http://schemas.microsoft.com/office/drawing/2014/main" id="{4B27AD5A-6750-4362-8F26-23D866A7A27F}"/>
            </a:ext>
          </a:extLst>
        </xdr:cNvPr>
        <xdr:cNvSpPr/>
      </xdr:nvSpPr>
      <xdr:spPr>
        <a:xfrm>
          <a:off x="10426700" y="60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113100</xdr:rowOff>
    </xdr:from>
    <xdr:ext cx="599010" cy="259045"/>
    <xdr:sp macro="" textlink="">
      <xdr:nvSpPr>
        <xdr:cNvPr id="131" name="【道路】&#10;一人当たり延長該当値テキスト">
          <a:extLst>
            <a:ext uri="{FF2B5EF4-FFF2-40B4-BE49-F238E27FC236}">
              <a16:creationId xmlns:a16="http://schemas.microsoft.com/office/drawing/2014/main" id="{AC007E34-B318-4601-8390-4430BCAB2AEF}"/>
            </a:ext>
          </a:extLst>
        </xdr:cNvPr>
        <xdr:cNvSpPr txBox="1"/>
      </xdr:nvSpPr>
      <xdr:spPr>
        <a:xfrm>
          <a:off x="10515600" y="594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111856</xdr:rowOff>
    </xdr:from>
    <xdr:to>
      <xdr:col>50</xdr:col>
      <xdr:colOff>165100</xdr:colOff>
      <xdr:row>36</xdr:row>
      <xdr:rowOff>42006</xdr:rowOff>
    </xdr:to>
    <xdr:sp macro="" textlink="">
      <xdr:nvSpPr>
        <xdr:cNvPr id="132" name="楕円 131">
          <a:extLst>
            <a:ext uri="{FF2B5EF4-FFF2-40B4-BE49-F238E27FC236}">
              <a16:creationId xmlns:a16="http://schemas.microsoft.com/office/drawing/2014/main" id="{388EEF7D-0BB2-4058-8DEF-257416DB9480}"/>
            </a:ext>
          </a:extLst>
        </xdr:cNvPr>
        <xdr:cNvSpPr/>
      </xdr:nvSpPr>
      <xdr:spPr>
        <a:xfrm>
          <a:off x="9588500" y="61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141023</xdr:rowOff>
    </xdr:from>
    <xdr:to>
      <xdr:col>55</xdr:col>
      <xdr:colOff>0</xdr:colOff>
      <xdr:row>35</xdr:row>
      <xdr:rowOff>162656</xdr:rowOff>
    </xdr:to>
    <xdr:cxnSp macro="">
      <xdr:nvCxnSpPr>
        <xdr:cNvPr id="133" name="直線コネクタ 132">
          <a:extLst>
            <a:ext uri="{FF2B5EF4-FFF2-40B4-BE49-F238E27FC236}">
              <a16:creationId xmlns:a16="http://schemas.microsoft.com/office/drawing/2014/main" id="{DADD3393-1630-466E-A641-D55CC944C3C6}"/>
            </a:ext>
          </a:extLst>
        </xdr:cNvPr>
        <xdr:cNvCxnSpPr/>
      </xdr:nvCxnSpPr>
      <xdr:spPr>
        <a:xfrm flipV="1">
          <a:off x="9639300" y="6141773"/>
          <a:ext cx="8382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149370</xdr:rowOff>
    </xdr:from>
    <xdr:to>
      <xdr:col>46</xdr:col>
      <xdr:colOff>38100</xdr:colOff>
      <xdr:row>36</xdr:row>
      <xdr:rowOff>79520</xdr:rowOff>
    </xdr:to>
    <xdr:sp macro="" textlink="">
      <xdr:nvSpPr>
        <xdr:cNvPr id="134" name="楕円 133">
          <a:extLst>
            <a:ext uri="{FF2B5EF4-FFF2-40B4-BE49-F238E27FC236}">
              <a16:creationId xmlns:a16="http://schemas.microsoft.com/office/drawing/2014/main" id="{8835DCAE-782C-4949-8D4C-79C3FC3EA8C9}"/>
            </a:ext>
          </a:extLst>
        </xdr:cNvPr>
        <xdr:cNvSpPr/>
      </xdr:nvSpPr>
      <xdr:spPr>
        <a:xfrm>
          <a:off x="8699500" y="61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162656</xdr:rowOff>
    </xdr:from>
    <xdr:to>
      <xdr:col>50</xdr:col>
      <xdr:colOff>114300</xdr:colOff>
      <xdr:row>36</xdr:row>
      <xdr:rowOff>28720</xdr:rowOff>
    </xdr:to>
    <xdr:cxnSp macro="">
      <xdr:nvCxnSpPr>
        <xdr:cNvPr id="135" name="直線コネクタ 134">
          <a:extLst>
            <a:ext uri="{FF2B5EF4-FFF2-40B4-BE49-F238E27FC236}">
              <a16:creationId xmlns:a16="http://schemas.microsoft.com/office/drawing/2014/main" id="{3684A488-D9F9-42BE-876A-AFA8F689211D}"/>
            </a:ext>
          </a:extLst>
        </xdr:cNvPr>
        <xdr:cNvCxnSpPr/>
      </xdr:nvCxnSpPr>
      <xdr:spPr>
        <a:xfrm flipV="1">
          <a:off x="8750300" y="6163406"/>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12903</xdr:rowOff>
    </xdr:from>
    <xdr:to>
      <xdr:col>41</xdr:col>
      <xdr:colOff>101600</xdr:colOff>
      <xdr:row>36</xdr:row>
      <xdr:rowOff>114503</xdr:rowOff>
    </xdr:to>
    <xdr:sp macro="" textlink="">
      <xdr:nvSpPr>
        <xdr:cNvPr id="136" name="楕円 135">
          <a:extLst>
            <a:ext uri="{FF2B5EF4-FFF2-40B4-BE49-F238E27FC236}">
              <a16:creationId xmlns:a16="http://schemas.microsoft.com/office/drawing/2014/main" id="{E2DB0713-823A-4E5F-99D8-5AB67967FA08}"/>
            </a:ext>
          </a:extLst>
        </xdr:cNvPr>
        <xdr:cNvSpPr/>
      </xdr:nvSpPr>
      <xdr:spPr>
        <a:xfrm>
          <a:off x="7810500" y="61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28720</xdr:rowOff>
    </xdr:from>
    <xdr:to>
      <xdr:col>45</xdr:col>
      <xdr:colOff>177800</xdr:colOff>
      <xdr:row>36</xdr:row>
      <xdr:rowOff>63703</xdr:rowOff>
    </xdr:to>
    <xdr:cxnSp macro="">
      <xdr:nvCxnSpPr>
        <xdr:cNvPr id="137" name="直線コネクタ 136">
          <a:extLst>
            <a:ext uri="{FF2B5EF4-FFF2-40B4-BE49-F238E27FC236}">
              <a16:creationId xmlns:a16="http://schemas.microsoft.com/office/drawing/2014/main" id="{CCF01A46-DA55-42DF-B598-9DBB4FB463D9}"/>
            </a:ext>
          </a:extLst>
        </xdr:cNvPr>
        <xdr:cNvCxnSpPr/>
      </xdr:nvCxnSpPr>
      <xdr:spPr>
        <a:xfrm flipV="1">
          <a:off x="7861300" y="6200920"/>
          <a:ext cx="8890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45052</xdr:rowOff>
    </xdr:from>
    <xdr:to>
      <xdr:col>36</xdr:col>
      <xdr:colOff>165100</xdr:colOff>
      <xdr:row>36</xdr:row>
      <xdr:rowOff>146652</xdr:rowOff>
    </xdr:to>
    <xdr:sp macro="" textlink="">
      <xdr:nvSpPr>
        <xdr:cNvPr id="138" name="楕円 137">
          <a:extLst>
            <a:ext uri="{FF2B5EF4-FFF2-40B4-BE49-F238E27FC236}">
              <a16:creationId xmlns:a16="http://schemas.microsoft.com/office/drawing/2014/main" id="{DC1805AD-6A1E-40F7-B55E-BA304363466B}"/>
            </a:ext>
          </a:extLst>
        </xdr:cNvPr>
        <xdr:cNvSpPr/>
      </xdr:nvSpPr>
      <xdr:spPr>
        <a:xfrm>
          <a:off x="6921500" y="62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63703</xdr:rowOff>
    </xdr:from>
    <xdr:to>
      <xdr:col>41</xdr:col>
      <xdr:colOff>50800</xdr:colOff>
      <xdr:row>36</xdr:row>
      <xdr:rowOff>95852</xdr:rowOff>
    </xdr:to>
    <xdr:cxnSp macro="">
      <xdr:nvCxnSpPr>
        <xdr:cNvPr id="139" name="直線コネクタ 138">
          <a:extLst>
            <a:ext uri="{FF2B5EF4-FFF2-40B4-BE49-F238E27FC236}">
              <a16:creationId xmlns:a16="http://schemas.microsoft.com/office/drawing/2014/main" id="{524DD3FD-482E-442E-A266-7AF9C8E25861}"/>
            </a:ext>
          </a:extLst>
        </xdr:cNvPr>
        <xdr:cNvCxnSpPr/>
      </xdr:nvCxnSpPr>
      <xdr:spPr>
        <a:xfrm flipV="1">
          <a:off x="6972300" y="6235903"/>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a:extLst>
            <a:ext uri="{FF2B5EF4-FFF2-40B4-BE49-F238E27FC236}">
              <a16:creationId xmlns:a16="http://schemas.microsoft.com/office/drawing/2014/main" id="{236F904D-2216-4352-AF0F-E003BA0E3BB2}"/>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a:extLst>
            <a:ext uri="{FF2B5EF4-FFF2-40B4-BE49-F238E27FC236}">
              <a16:creationId xmlns:a16="http://schemas.microsoft.com/office/drawing/2014/main" id="{675BFD7F-5A49-4C7E-8D68-2F82038D922F}"/>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a:extLst>
            <a:ext uri="{FF2B5EF4-FFF2-40B4-BE49-F238E27FC236}">
              <a16:creationId xmlns:a16="http://schemas.microsoft.com/office/drawing/2014/main" id="{9BDAEAD4-CC51-4712-AAFC-94E3741A2731}"/>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5290</xdr:rowOff>
    </xdr:from>
    <xdr:ext cx="534377" cy="259045"/>
    <xdr:sp macro="" textlink="">
      <xdr:nvSpPr>
        <xdr:cNvPr id="143" name="n_4aveValue【道路】&#10;一人当たり延長">
          <a:extLst>
            <a:ext uri="{FF2B5EF4-FFF2-40B4-BE49-F238E27FC236}">
              <a16:creationId xmlns:a16="http://schemas.microsoft.com/office/drawing/2014/main" id="{04C98596-B54F-474F-BC80-374F5EFC85B5}"/>
            </a:ext>
          </a:extLst>
        </xdr:cNvPr>
        <xdr:cNvSpPr txBox="1"/>
      </xdr:nvSpPr>
      <xdr:spPr>
        <a:xfrm>
          <a:off x="6705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58533</xdr:rowOff>
    </xdr:from>
    <xdr:ext cx="599010" cy="259045"/>
    <xdr:sp macro="" textlink="">
      <xdr:nvSpPr>
        <xdr:cNvPr id="144" name="n_1mainValue【道路】&#10;一人当たり延長">
          <a:extLst>
            <a:ext uri="{FF2B5EF4-FFF2-40B4-BE49-F238E27FC236}">
              <a16:creationId xmlns:a16="http://schemas.microsoft.com/office/drawing/2014/main" id="{F363DA6A-0313-4935-B003-2B1BA212E9C0}"/>
            </a:ext>
          </a:extLst>
        </xdr:cNvPr>
        <xdr:cNvSpPr txBox="1"/>
      </xdr:nvSpPr>
      <xdr:spPr>
        <a:xfrm>
          <a:off x="9327094" y="58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34</xdr:row>
      <xdr:rowOff>96047</xdr:rowOff>
    </xdr:from>
    <xdr:ext cx="599010" cy="259045"/>
    <xdr:sp macro="" textlink="">
      <xdr:nvSpPr>
        <xdr:cNvPr id="145" name="n_2mainValue【道路】&#10;一人当たり延長">
          <a:extLst>
            <a:ext uri="{FF2B5EF4-FFF2-40B4-BE49-F238E27FC236}">
              <a16:creationId xmlns:a16="http://schemas.microsoft.com/office/drawing/2014/main" id="{8DA2447C-C5C2-42A6-B4B2-C21BB9E1AF10}"/>
            </a:ext>
          </a:extLst>
        </xdr:cNvPr>
        <xdr:cNvSpPr txBox="1"/>
      </xdr:nvSpPr>
      <xdr:spPr>
        <a:xfrm>
          <a:off x="8450794" y="59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131030</xdr:rowOff>
    </xdr:from>
    <xdr:ext cx="599010" cy="259045"/>
    <xdr:sp macro="" textlink="">
      <xdr:nvSpPr>
        <xdr:cNvPr id="146" name="n_3mainValue【道路】&#10;一人当たり延長">
          <a:extLst>
            <a:ext uri="{FF2B5EF4-FFF2-40B4-BE49-F238E27FC236}">
              <a16:creationId xmlns:a16="http://schemas.microsoft.com/office/drawing/2014/main" id="{A70237EB-F85E-45D3-8771-60F527AB74A1}"/>
            </a:ext>
          </a:extLst>
        </xdr:cNvPr>
        <xdr:cNvSpPr txBox="1"/>
      </xdr:nvSpPr>
      <xdr:spPr>
        <a:xfrm>
          <a:off x="7561794" y="59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163179</xdr:rowOff>
    </xdr:from>
    <xdr:ext cx="599010" cy="259045"/>
    <xdr:sp macro="" textlink="">
      <xdr:nvSpPr>
        <xdr:cNvPr id="147" name="n_4mainValue【道路】&#10;一人当たり延長">
          <a:extLst>
            <a:ext uri="{FF2B5EF4-FFF2-40B4-BE49-F238E27FC236}">
              <a16:creationId xmlns:a16="http://schemas.microsoft.com/office/drawing/2014/main" id="{B764FA6A-35A6-43D1-BB7A-0D2F4871381F}"/>
            </a:ext>
          </a:extLst>
        </xdr:cNvPr>
        <xdr:cNvSpPr txBox="1"/>
      </xdr:nvSpPr>
      <xdr:spPr>
        <a:xfrm>
          <a:off x="6672794" y="59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E1B5726-9544-4421-9FA8-D076B0472A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98D45D1-54A9-4D72-A56C-2C6AB92AA4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00B1D20-B356-41F7-990E-46F39AAF58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D95057C-041D-4B58-AAF9-8A6306F574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3CC2241-C826-4EF3-A89B-147B55F2C0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AA04E05-FE7C-424D-9C77-F689063D00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C24D17D-B9CC-4203-B92C-30E0980123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49805DF-89D9-4643-813C-89236A89B05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0686F21-1FFE-4788-A740-8FED6CB5CD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BFE5F9A-F501-4F70-B730-35E684F9F9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82BFDD6-15E2-46E3-8BEF-A0D05D08EF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C0C7C4C9-9897-4A91-B72C-B412A6B80B7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010DA9E7-74B7-42F6-87FA-A5B8512790CD}"/>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CB6C4D38-7B04-4D63-B35B-4E13159177E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8EB8DF14-96BC-4C27-B8A3-0C23ED19000A}"/>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0A55AABB-2B1F-4340-8781-5B19B0582AB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0C63390B-8544-4F14-8F8F-F058BAE9446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316C5012-C1A2-4EBC-A50A-644A3F1AA83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2263A6D4-6FA2-45EE-B265-AFCE1DBFFE7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EF3AA0C-F531-42DF-BF64-0F40476876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6742122E-2DE9-4726-9592-F1E48781707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F5C4A634-5505-475C-8056-76072D8B03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734792C7-98C2-4E6D-8935-6DDC21EB2488}"/>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D6E0B99-31BF-49E0-B185-D33E79D4185F}"/>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25C6188A-1148-4C23-B836-04D6350413D7}"/>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7CD618F8-B10B-474D-9C87-B66D3DF86A25}"/>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907E669C-5C3E-4E6A-8ED4-2BC6E964E1E7}"/>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FC2218BA-69B6-442B-B3D1-076EF85937DD}"/>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C8C49A06-4562-4D25-A3B6-299E69BAEE6C}"/>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19A50E8F-37F6-4CED-93BD-28F104BE9312}"/>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EE0369B7-9817-4BC3-B797-9B496C9C4418}"/>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FBB1E41A-C94C-4FE0-827B-609CFE85FD07}"/>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40470532-4BB9-49C2-A742-3514AEC4F992}"/>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B4CD529-BC4F-49C2-847E-4E3AA3C700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3808FA9-7E54-4B2D-8FFF-7F120F3F0B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2465816-5B97-4260-A5C3-9DC9529358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90F25B-649B-499C-AD30-A2E78D9F13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545DE2-813D-4417-8EC5-E6D5B0C678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36068</xdr:rowOff>
    </xdr:from>
    <xdr:to>
      <xdr:col>24</xdr:col>
      <xdr:colOff>114300</xdr:colOff>
      <xdr:row>61</xdr:row>
      <xdr:rowOff>137668</xdr:rowOff>
    </xdr:to>
    <xdr:sp macro="" textlink="">
      <xdr:nvSpPr>
        <xdr:cNvPr id="186" name="楕円 185">
          <a:extLst>
            <a:ext uri="{FF2B5EF4-FFF2-40B4-BE49-F238E27FC236}">
              <a16:creationId xmlns:a16="http://schemas.microsoft.com/office/drawing/2014/main" id="{0AFFBB91-3D20-4C3D-B56E-43B14B8F102E}"/>
            </a:ext>
          </a:extLst>
        </xdr:cNvPr>
        <xdr:cNvSpPr/>
      </xdr:nvSpPr>
      <xdr:spPr>
        <a:xfrm>
          <a:off x="45847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58945</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7F6DC29-1B65-458B-939D-07F53D460341}"/>
            </a:ext>
          </a:extLst>
        </xdr:cNvPr>
        <xdr:cNvSpPr txBox="1"/>
      </xdr:nvSpPr>
      <xdr:spPr>
        <a:xfrm>
          <a:off x="4673600" y="1034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170942</xdr:rowOff>
    </xdr:from>
    <xdr:to>
      <xdr:col>20</xdr:col>
      <xdr:colOff>38100</xdr:colOff>
      <xdr:row>61</xdr:row>
      <xdr:rowOff>101092</xdr:rowOff>
    </xdr:to>
    <xdr:sp macro="" textlink="">
      <xdr:nvSpPr>
        <xdr:cNvPr id="188" name="楕円 187">
          <a:extLst>
            <a:ext uri="{FF2B5EF4-FFF2-40B4-BE49-F238E27FC236}">
              <a16:creationId xmlns:a16="http://schemas.microsoft.com/office/drawing/2014/main" id="{A935E75B-32B7-4828-A520-184F2A2E8841}"/>
            </a:ext>
          </a:extLst>
        </xdr:cNvPr>
        <xdr:cNvSpPr/>
      </xdr:nvSpPr>
      <xdr:spPr>
        <a:xfrm>
          <a:off x="3746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50292</xdr:rowOff>
    </xdr:from>
    <xdr:to>
      <xdr:col>24</xdr:col>
      <xdr:colOff>63500</xdr:colOff>
      <xdr:row>61</xdr:row>
      <xdr:rowOff>86868</xdr:rowOff>
    </xdr:to>
    <xdr:cxnSp macro="">
      <xdr:nvCxnSpPr>
        <xdr:cNvPr id="189" name="直線コネクタ 188">
          <a:extLst>
            <a:ext uri="{FF2B5EF4-FFF2-40B4-BE49-F238E27FC236}">
              <a16:creationId xmlns:a16="http://schemas.microsoft.com/office/drawing/2014/main" id="{D552A0DC-B35B-4234-B79C-1812221670DD}"/>
            </a:ext>
          </a:extLst>
        </xdr:cNvPr>
        <xdr:cNvCxnSpPr/>
      </xdr:nvCxnSpPr>
      <xdr:spPr>
        <a:xfrm>
          <a:off x="3797300" y="105087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125222</xdr:rowOff>
    </xdr:from>
    <xdr:to>
      <xdr:col>15</xdr:col>
      <xdr:colOff>101600</xdr:colOff>
      <xdr:row>61</xdr:row>
      <xdr:rowOff>55372</xdr:rowOff>
    </xdr:to>
    <xdr:sp macro="" textlink="">
      <xdr:nvSpPr>
        <xdr:cNvPr id="190" name="楕円 189">
          <a:extLst>
            <a:ext uri="{FF2B5EF4-FFF2-40B4-BE49-F238E27FC236}">
              <a16:creationId xmlns:a16="http://schemas.microsoft.com/office/drawing/2014/main" id="{C662698A-0DA3-460B-93CA-9613190F3B30}"/>
            </a:ext>
          </a:extLst>
        </xdr:cNvPr>
        <xdr:cNvSpPr/>
      </xdr:nvSpPr>
      <xdr:spPr>
        <a:xfrm>
          <a:off x="2857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xdr:rowOff>
    </xdr:from>
    <xdr:to>
      <xdr:col>19</xdr:col>
      <xdr:colOff>177800</xdr:colOff>
      <xdr:row>61</xdr:row>
      <xdr:rowOff>50292</xdr:rowOff>
    </xdr:to>
    <xdr:cxnSp macro="">
      <xdr:nvCxnSpPr>
        <xdr:cNvPr id="191" name="直線コネクタ 190">
          <a:extLst>
            <a:ext uri="{FF2B5EF4-FFF2-40B4-BE49-F238E27FC236}">
              <a16:creationId xmlns:a16="http://schemas.microsoft.com/office/drawing/2014/main" id="{9E0D6643-A267-4973-BAC5-278A608E33A0}"/>
            </a:ext>
          </a:extLst>
        </xdr:cNvPr>
        <xdr:cNvCxnSpPr/>
      </xdr:nvCxnSpPr>
      <xdr:spPr>
        <a:xfrm>
          <a:off x="2908300" y="104630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84074</xdr:rowOff>
    </xdr:from>
    <xdr:to>
      <xdr:col>10</xdr:col>
      <xdr:colOff>165100</xdr:colOff>
      <xdr:row>61</xdr:row>
      <xdr:rowOff>14224</xdr:rowOff>
    </xdr:to>
    <xdr:sp macro="" textlink="">
      <xdr:nvSpPr>
        <xdr:cNvPr id="192" name="楕円 191">
          <a:extLst>
            <a:ext uri="{FF2B5EF4-FFF2-40B4-BE49-F238E27FC236}">
              <a16:creationId xmlns:a16="http://schemas.microsoft.com/office/drawing/2014/main" id="{ADE0963B-F2C5-40F0-A1FA-B15CD4E3506D}"/>
            </a:ext>
          </a:extLst>
        </xdr:cNvPr>
        <xdr:cNvSpPr/>
      </xdr:nvSpPr>
      <xdr:spPr>
        <a:xfrm>
          <a:off x="1968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134874</xdr:rowOff>
    </xdr:from>
    <xdr:to>
      <xdr:col>15</xdr:col>
      <xdr:colOff>50800</xdr:colOff>
      <xdr:row>61</xdr:row>
      <xdr:rowOff>4572</xdr:rowOff>
    </xdr:to>
    <xdr:cxnSp macro="">
      <xdr:nvCxnSpPr>
        <xdr:cNvPr id="193" name="直線コネクタ 192">
          <a:extLst>
            <a:ext uri="{FF2B5EF4-FFF2-40B4-BE49-F238E27FC236}">
              <a16:creationId xmlns:a16="http://schemas.microsoft.com/office/drawing/2014/main" id="{C975EE6E-57F7-4797-9957-ED551886671A}"/>
            </a:ext>
          </a:extLst>
        </xdr:cNvPr>
        <xdr:cNvCxnSpPr/>
      </xdr:nvCxnSpPr>
      <xdr:spPr>
        <a:xfrm>
          <a:off x="2019300" y="104218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4" name="楕円 193">
          <a:extLst>
            <a:ext uri="{FF2B5EF4-FFF2-40B4-BE49-F238E27FC236}">
              <a16:creationId xmlns:a16="http://schemas.microsoft.com/office/drawing/2014/main" id="{EBCC6531-97C9-4B05-AE93-A1E2470F73CF}"/>
            </a:ext>
          </a:extLst>
        </xdr:cNvPr>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60</xdr:row>
      <xdr:rowOff>134874</xdr:rowOff>
    </xdr:to>
    <xdr:cxnSp macro="">
      <xdr:nvCxnSpPr>
        <xdr:cNvPr id="195" name="直線コネクタ 194">
          <a:extLst>
            <a:ext uri="{FF2B5EF4-FFF2-40B4-BE49-F238E27FC236}">
              <a16:creationId xmlns:a16="http://schemas.microsoft.com/office/drawing/2014/main" id="{929E3F19-42BF-42A2-9E77-5DA1860C1558}"/>
            </a:ext>
          </a:extLst>
        </xdr:cNvPr>
        <xdr:cNvCxnSpPr/>
      </xdr:nvCxnSpPr>
      <xdr:spPr>
        <a:xfrm>
          <a:off x="1130300" y="10195560"/>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4225AC0-DE25-471F-AB14-C75878B8E20B}"/>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32A0412C-1B6B-45D6-99CF-48CD6BC1E047}"/>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DE74E592-4086-4387-BBD0-385F3AC7EECE}"/>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70CEDA8-FF36-4B61-95C4-FCE0B66663F3}"/>
            </a:ext>
          </a:extLst>
        </xdr:cNvPr>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117619</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9C7C3B5-DA63-42D1-ABAD-C026D88BFC45}"/>
            </a:ext>
          </a:extLst>
        </xdr:cNvPr>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71899</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C20725AC-756E-453C-BD20-2C268729B236}"/>
            </a:ext>
          </a:extLst>
        </xdr:cNvPr>
        <xdr:cNvSpPr txBox="1"/>
      </xdr:nvSpPr>
      <xdr:spPr>
        <a:xfrm>
          <a:off x="2705744" y="101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30751</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90D8CA6-30FB-4679-B57E-18F301A97984}"/>
            </a:ext>
          </a:extLst>
        </xdr:cNvPr>
        <xdr:cNvSpPr txBox="1"/>
      </xdr:nvSpPr>
      <xdr:spPr>
        <a:xfrm>
          <a:off x="18167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AAECA70-7F06-43E9-9D57-6EDCA7AA9B43}"/>
            </a:ext>
          </a:extLst>
        </xdr:cNvPr>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0E2A838-3D0C-46DD-BAF0-8FCA552025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F1B5BFA8-2F5A-4A20-B8CC-4348E69769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BBF1582-85CD-4FB2-9649-BC0185E581C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CBD8F9F-A406-473B-9566-0AACB28DFE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CBCDA58-44D2-4E59-86C2-A62D04B1CD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99547E34-1F79-4798-803F-05CD3CFA7D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B8037706-0029-453A-B420-CD64131520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66AD9688-CA49-44EC-B75B-1D8B7A7AB6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C1B63F7-43C0-4688-9CA9-E54E084273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9935D77-3C13-46C2-A8C5-43F9571256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4C9E0634-210C-4A3A-9CCB-C8F70561DFB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ACECD1A-38FF-4EF4-BD98-C15B50000AA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B4D2B76-27D8-44C4-9BDE-F19ACBEF659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DB5909BC-4151-46DF-B7AD-C464E9D4161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6499E69C-1B1A-4C70-911D-2142E95414F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B1B2F3ED-C9AF-4B7F-A3B2-A464F71EC9E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C884495C-AE8D-44B7-B492-77F16ECA3B0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42B8EDE2-3E66-4E6C-A2AB-FFA4D9D8119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D8FF7066-8629-4103-A21A-3487C355BB5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CF5702C-1403-4C01-8429-4A362A633D8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C4544887-0D37-4FE0-8841-EFDBF32FB11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8A365DB0-958E-4C6B-B5A7-C46A0C59444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9DB2154-26A6-4D32-B868-CB96005725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62662F22-F10B-409E-B4A3-83AFE9C6DB1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93AFDF0-949E-40AA-BCF4-B10E72C37D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2BF8C0D0-F619-4158-9F1E-7FB95BFB4FA2}"/>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7BEDBDDF-985D-42E2-8B81-FE7A0D62942D}"/>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B7280C9F-D161-4D60-B1A2-412E2B6DA38B}"/>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AD9FBC4-8923-4142-AF5B-1027C8868B16}"/>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AC32961A-C142-4BD1-A0E0-AB160ED5068A}"/>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40CFA33-0A9B-45FB-8733-39C5B6FFF1BF}"/>
            </a:ext>
          </a:extLst>
        </xdr:cNvPr>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004E071C-FA77-4DCA-B695-E8E8D495C2CA}"/>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CFF17C26-B8F4-4C3A-9992-AFBAD7CD133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5DB9E8C8-AD60-403D-A11E-1DFC1D323E80}"/>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686662C3-B3F7-42E8-97DB-D8A17581867D}"/>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4BF06F01-369F-46DE-B839-CA00376C5071}"/>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288FFB-AFDE-4D9F-B51A-C94854ED0D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99236D-37B5-4305-A6F5-C0FF04C5CD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30A7931-7114-4065-8D59-45575EDA62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23998A-453C-49D9-B4F7-E6BB7FD20D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929563E-8444-4703-9415-DDE788BEF5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42074</xdr:rowOff>
    </xdr:from>
    <xdr:to>
      <xdr:col>55</xdr:col>
      <xdr:colOff>50800</xdr:colOff>
      <xdr:row>59</xdr:row>
      <xdr:rowOff>143674</xdr:rowOff>
    </xdr:to>
    <xdr:sp macro="" textlink="">
      <xdr:nvSpPr>
        <xdr:cNvPr id="245" name="楕円 244">
          <a:extLst>
            <a:ext uri="{FF2B5EF4-FFF2-40B4-BE49-F238E27FC236}">
              <a16:creationId xmlns:a16="http://schemas.microsoft.com/office/drawing/2014/main" id="{0CC91254-5B3C-4A74-90AB-5B626022EAE7}"/>
            </a:ext>
          </a:extLst>
        </xdr:cNvPr>
        <xdr:cNvSpPr/>
      </xdr:nvSpPr>
      <xdr:spPr>
        <a:xfrm>
          <a:off x="10426700" y="101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64951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68153759-0D42-4F4C-852E-A261453CCF32}"/>
            </a:ext>
          </a:extLst>
        </xdr:cNvPr>
        <xdr:cNvSpPr txBox="1"/>
      </xdr:nvSpPr>
      <xdr:spPr>
        <a:xfrm>
          <a:off x="10515600" y="10009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63346</xdr:rowOff>
    </xdr:from>
    <xdr:to>
      <xdr:col>50</xdr:col>
      <xdr:colOff>165100</xdr:colOff>
      <xdr:row>59</xdr:row>
      <xdr:rowOff>164946</xdr:rowOff>
    </xdr:to>
    <xdr:sp macro="" textlink="">
      <xdr:nvSpPr>
        <xdr:cNvPr id="247" name="楕円 246">
          <a:extLst>
            <a:ext uri="{FF2B5EF4-FFF2-40B4-BE49-F238E27FC236}">
              <a16:creationId xmlns:a16="http://schemas.microsoft.com/office/drawing/2014/main" id="{16F926C6-4708-436D-BAC9-5BEFE0A4B2DA}"/>
            </a:ext>
          </a:extLst>
        </xdr:cNvPr>
        <xdr:cNvSpPr/>
      </xdr:nvSpPr>
      <xdr:spPr>
        <a:xfrm>
          <a:off x="9588500" y="101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92874</xdr:rowOff>
    </xdr:from>
    <xdr:to>
      <xdr:col>55</xdr:col>
      <xdr:colOff>0</xdr:colOff>
      <xdr:row>59</xdr:row>
      <xdr:rowOff>114146</xdr:rowOff>
    </xdr:to>
    <xdr:cxnSp macro="">
      <xdr:nvCxnSpPr>
        <xdr:cNvPr id="248" name="直線コネクタ 247">
          <a:extLst>
            <a:ext uri="{FF2B5EF4-FFF2-40B4-BE49-F238E27FC236}">
              <a16:creationId xmlns:a16="http://schemas.microsoft.com/office/drawing/2014/main" id="{47965CE2-D351-4D2A-A4E8-FE82924E09F2}"/>
            </a:ext>
          </a:extLst>
        </xdr:cNvPr>
        <xdr:cNvCxnSpPr/>
      </xdr:nvCxnSpPr>
      <xdr:spPr>
        <a:xfrm flipV="1">
          <a:off x="9639300" y="10208424"/>
          <a:ext cx="8382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93818</xdr:rowOff>
    </xdr:from>
    <xdr:to>
      <xdr:col>46</xdr:col>
      <xdr:colOff>38100</xdr:colOff>
      <xdr:row>60</xdr:row>
      <xdr:rowOff>23968</xdr:rowOff>
    </xdr:to>
    <xdr:sp macro="" textlink="">
      <xdr:nvSpPr>
        <xdr:cNvPr id="249" name="楕円 248">
          <a:extLst>
            <a:ext uri="{FF2B5EF4-FFF2-40B4-BE49-F238E27FC236}">
              <a16:creationId xmlns:a16="http://schemas.microsoft.com/office/drawing/2014/main" id="{DC571C85-2C3B-4AB1-925E-1FDA0AB53166}"/>
            </a:ext>
          </a:extLst>
        </xdr:cNvPr>
        <xdr:cNvSpPr/>
      </xdr:nvSpPr>
      <xdr:spPr>
        <a:xfrm>
          <a:off x="8699500" y="102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114146</xdr:rowOff>
    </xdr:from>
    <xdr:to>
      <xdr:col>50</xdr:col>
      <xdr:colOff>114300</xdr:colOff>
      <xdr:row>59</xdr:row>
      <xdr:rowOff>144618</xdr:rowOff>
    </xdr:to>
    <xdr:cxnSp macro="">
      <xdr:nvCxnSpPr>
        <xdr:cNvPr id="250" name="直線コネクタ 249">
          <a:extLst>
            <a:ext uri="{FF2B5EF4-FFF2-40B4-BE49-F238E27FC236}">
              <a16:creationId xmlns:a16="http://schemas.microsoft.com/office/drawing/2014/main" id="{E9E68C76-8793-4485-8358-8D3CBA12537F}"/>
            </a:ext>
          </a:extLst>
        </xdr:cNvPr>
        <xdr:cNvCxnSpPr/>
      </xdr:nvCxnSpPr>
      <xdr:spPr>
        <a:xfrm flipV="1">
          <a:off x="8750300" y="1022969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123501</xdr:rowOff>
    </xdr:from>
    <xdr:to>
      <xdr:col>41</xdr:col>
      <xdr:colOff>101600</xdr:colOff>
      <xdr:row>60</xdr:row>
      <xdr:rowOff>53651</xdr:rowOff>
    </xdr:to>
    <xdr:sp macro="" textlink="">
      <xdr:nvSpPr>
        <xdr:cNvPr id="251" name="楕円 250">
          <a:extLst>
            <a:ext uri="{FF2B5EF4-FFF2-40B4-BE49-F238E27FC236}">
              <a16:creationId xmlns:a16="http://schemas.microsoft.com/office/drawing/2014/main" id="{77DD09AB-09C4-4876-A4DE-9CE3BFB4E51E}"/>
            </a:ext>
          </a:extLst>
        </xdr:cNvPr>
        <xdr:cNvSpPr/>
      </xdr:nvSpPr>
      <xdr:spPr>
        <a:xfrm>
          <a:off x="7810500" y="102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144618</xdr:rowOff>
    </xdr:from>
    <xdr:to>
      <xdr:col>45</xdr:col>
      <xdr:colOff>177800</xdr:colOff>
      <xdr:row>60</xdr:row>
      <xdr:rowOff>2851</xdr:rowOff>
    </xdr:to>
    <xdr:cxnSp macro="">
      <xdr:nvCxnSpPr>
        <xdr:cNvPr id="252" name="直線コネクタ 251">
          <a:extLst>
            <a:ext uri="{FF2B5EF4-FFF2-40B4-BE49-F238E27FC236}">
              <a16:creationId xmlns:a16="http://schemas.microsoft.com/office/drawing/2014/main" id="{1054764B-7E6B-4C16-B0E4-2F819E7D336E}"/>
            </a:ext>
          </a:extLst>
        </xdr:cNvPr>
        <xdr:cNvCxnSpPr/>
      </xdr:nvCxnSpPr>
      <xdr:spPr>
        <a:xfrm flipV="1">
          <a:off x="7861300" y="10260168"/>
          <a:ext cx="889000" cy="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150876</xdr:rowOff>
    </xdr:from>
    <xdr:to>
      <xdr:col>36</xdr:col>
      <xdr:colOff>165100</xdr:colOff>
      <xdr:row>60</xdr:row>
      <xdr:rowOff>81026</xdr:rowOff>
    </xdr:to>
    <xdr:sp macro="" textlink="">
      <xdr:nvSpPr>
        <xdr:cNvPr id="253" name="楕円 252">
          <a:extLst>
            <a:ext uri="{FF2B5EF4-FFF2-40B4-BE49-F238E27FC236}">
              <a16:creationId xmlns:a16="http://schemas.microsoft.com/office/drawing/2014/main" id="{2AE0834A-749E-4B8E-AF2D-4F119BFCA6C3}"/>
            </a:ext>
          </a:extLst>
        </xdr:cNvPr>
        <xdr:cNvSpPr/>
      </xdr:nvSpPr>
      <xdr:spPr>
        <a:xfrm>
          <a:off x="69215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2851</xdr:rowOff>
    </xdr:from>
    <xdr:to>
      <xdr:col>41</xdr:col>
      <xdr:colOff>50800</xdr:colOff>
      <xdr:row>60</xdr:row>
      <xdr:rowOff>30226</xdr:rowOff>
    </xdr:to>
    <xdr:cxnSp macro="">
      <xdr:nvCxnSpPr>
        <xdr:cNvPr id="254" name="直線コネクタ 253">
          <a:extLst>
            <a:ext uri="{FF2B5EF4-FFF2-40B4-BE49-F238E27FC236}">
              <a16:creationId xmlns:a16="http://schemas.microsoft.com/office/drawing/2014/main" id="{D8B78BA2-867F-433E-8CBF-CDCF2FEB4BD5}"/>
            </a:ext>
          </a:extLst>
        </xdr:cNvPr>
        <xdr:cNvCxnSpPr/>
      </xdr:nvCxnSpPr>
      <xdr:spPr>
        <a:xfrm flipV="1">
          <a:off x="6972300" y="10289851"/>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12B56F4F-A387-4FE7-BFC2-C6D4979547B3}"/>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5F060F-048F-406D-BD1B-636AE651DC9D}"/>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2B124F3D-3164-4259-9573-BC5AF127863C}"/>
            </a:ext>
          </a:extLst>
        </xdr:cNvPr>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127075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FA5341B-19E9-4A60-91F0-2D4A87BB1A7C}"/>
            </a:ext>
          </a:extLst>
        </xdr:cNvPr>
        <xdr:cNvSpPr txBox="1"/>
      </xdr:nvSpPr>
      <xdr:spPr>
        <a:xfrm>
          <a:off x="6627205" y="10928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10023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5821BDF9-7867-4A10-9B48-D417140B565F}"/>
            </a:ext>
          </a:extLst>
        </xdr:cNvPr>
        <xdr:cNvSpPr txBox="1"/>
      </xdr:nvSpPr>
      <xdr:spPr>
        <a:xfrm>
          <a:off x="9281505" y="99541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40495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56B5AE6B-0A82-4C90-99D7-442FF41B6721}"/>
            </a:ext>
          </a:extLst>
        </xdr:cNvPr>
        <xdr:cNvSpPr txBox="1"/>
      </xdr:nvSpPr>
      <xdr:spPr>
        <a:xfrm>
          <a:off x="8405205" y="9984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70178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E841BF07-0ED9-4766-B2B1-9E57BA251FCB}"/>
            </a:ext>
          </a:extLst>
        </xdr:cNvPr>
        <xdr:cNvSpPr txBox="1"/>
      </xdr:nvSpPr>
      <xdr:spPr>
        <a:xfrm>
          <a:off x="7516205" y="10014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97553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4B6E43DA-3A5D-4912-9C68-691DE8AEDF41}"/>
            </a:ext>
          </a:extLst>
        </xdr:cNvPr>
        <xdr:cNvSpPr txBox="1"/>
      </xdr:nvSpPr>
      <xdr:spPr>
        <a:xfrm>
          <a:off x="6627205" y="10041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2F9A277-FE9E-42ED-BE61-6849ECC0C7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5E6B517-1C8A-4C19-B95B-273774B1DC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4D419D1-E456-4ED7-996A-C04EB099E3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25AB142-62FC-44DE-9922-393BEEAB58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2C3DAB1-C835-4BD5-BEE8-ACECBAB90B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AFCCB4E-18B4-49C0-8F72-3903E53045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93A0193-6F7A-4C51-9E8B-97797637744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3AFC84E-D0F1-4FEC-B1AF-CF6FA7A979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C5FB66D-BDD7-4CA1-BFC4-DA95DF24C9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594E039-1F53-4929-A084-F41226F970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413785B-A113-4119-B415-08211F24FA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27211B0C-C1D9-41FC-9FFE-717315B525E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AFDB61A3-2746-45F3-B284-F03988BA6D2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A5AEC5F-8416-430C-9975-42879C4E0D2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0608BF3-55DB-49A4-9FB7-AEB9BB9D22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43F6F969-CC61-4CD1-913F-2134DFB7A2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F0661887-B92A-45A7-93D1-3364454F54A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0B8A399-E547-4FC5-8B91-0727B40E9AF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3CE4FA74-C26C-4484-8D56-0C8A15739B4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FE0925F2-7E43-46F3-88D1-DF88FAA588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4A14D44A-AC1B-4A93-BF93-452AF9D0E2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88A3C84-8EFF-4296-8C41-9C0C67E0F8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906435B-FFD6-4496-8544-2AB01CD833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A951D29-8D87-4D81-9A14-55CC8EB1BC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9280C924-E0E3-4A3B-B8B4-045D378A3EC1}"/>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45F8550C-E9C4-4770-B6EF-D123AB869E7E}"/>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72145E0B-C97C-4F89-91D0-2EE3183756C7}"/>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21B27C41-6F35-4F16-919C-984F942016E6}"/>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E1957BE3-0DF3-4036-94DD-E0FC3BBED482}"/>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6D645D90-7C42-46C0-B616-0D5A364D9F4F}"/>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9AD4F486-3E42-488C-A429-6C16B6AC56C0}"/>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C6A30EA9-CB4F-4B82-A679-4BB9C41731E5}"/>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78636B8C-793C-4743-B857-0E787750724D}"/>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04F2EEAB-B2C5-404B-8D1C-93B27A3916B1}"/>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DF661FAC-8E24-493B-A5D7-614E4412A01D}"/>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9B3807-742D-4F26-95EC-B87AFCA38A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E70C798-AFA8-4C62-BD26-1AB0906927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62554ED-58EB-4DFE-A1FD-9DD7F4394F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1922963-FAA6-49B5-8C36-0C6930A118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2B8FDF-F71B-44BA-B074-32E86B1A958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3" name="楕円 302">
          <a:extLst>
            <a:ext uri="{FF2B5EF4-FFF2-40B4-BE49-F238E27FC236}">
              <a16:creationId xmlns:a16="http://schemas.microsoft.com/office/drawing/2014/main" id="{5EABBFD7-B5F9-4C0B-8DA7-55EAED1FF6A0}"/>
            </a:ext>
          </a:extLst>
        </xdr:cNvPr>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2EEB3D6-261A-4B5D-AF31-78F5B7529272}"/>
            </a:ext>
          </a:extLst>
        </xdr:cNvPr>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305" name="楕円 304">
          <a:extLst>
            <a:ext uri="{FF2B5EF4-FFF2-40B4-BE49-F238E27FC236}">
              <a16:creationId xmlns:a16="http://schemas.microsoft.com/office/drawing/2014/main" id="{160132BA-190D-4C22-9380-D96BF403C227}"/>
            </a:ext>
          </a:extLst>
        </xdr:cNvPr>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114300</xdr:rowOff>
    </xdr:to>
    <xdr:cxnSp macro="">
      <xdr:nvCxnSpPr>
        <xdr:cNvPr id="306" name="直線コネクタ 305">
          <a:extLst>
            <a:ext uri="{FF2B5EF4-FFF2-40B4-BE49-F238E27FC236}">
              <a16:creationId xmlns:a16="http://schemas.microsoft.com/office/drawing/2014/main" id="{9AECA7CB-4EA0-46C8-B0AB-55BBD8DEC62C}"/>
            </a:ext>
          </a:extLst>
        </xdr:cNvPr>
        <xdr:cNvCxnSpPr/>
      </xdr:nvCxnSpPr>
      <xdr:spPr>
        <a:xfrm>
          <a:off x="3797300" y="143122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7" name="楕円 306">
          <a:extLst>
            <a:ext uri="{FF2B5EF4-FFF2-40B4-BE49-F238E27FC236}">
              <a16:creationId xmlns:a16="http://schemas.microsoft.com/office/drawing/2014/main" id="{58BD0A37-BBA5-46E0-B0F4-286CD2B3CA2F}"/>
            </a:ext>
          </a:extLst>
        </xdr:cNvPr>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81914</xdr:rowOff>
    </xdr:to>
    <xdr:cxnSp macro="">
      <xdr:nvCxnSpPr>
        <xdr:cNvPr id="308" name="直線コネクタ 307">
          <a:extLst>
            <a:ext uri="{FF2B5EF4-FFF2-40B4-BE49-F238E27FC236}">
              <a16:creationId xmlns:a16="http://schemas.microsoft.com/office/drawing/2014/main" id="{CE748117-34BD-4199-9356-6089E0C1062A}"/>
            </a:ext>
          </a:extLst>
        </xdr:cNvPr>
        <xdr:cNvCxnSpPr/>
      </xdr:nvCxnSpPr>
      <xdr:spPr>
        <a:xfrm>
          <a:off x="2908300" y="142722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309" name="楕円 308">
          <a:extLst>
            <a:ext uri="{FF2B5EF4-FFF2-40B4-BE49-F238E27FC236}">
              <a16:creationId xmlns:a16="http://schemas.microsoft.com/office/drawing/2014/main" id="{19A6DEEE-6F68-4CD5-A8B5-FCFD7D7CA149}"/>
            </a:ext>
          </a:extLst>
        </xdr:cNvPr>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41911</xdr:rowOff>
    </xdr:to>
    <xdr:cxnSp macro="">
      <xdr:nvCxnSpPr>
        <xdr:cNvPr id="310" name="直線コネクタ 309">
          <a:extLst>
            <a:ext uri="{FF2B5EF4-FFF2-40B4-BE49-F238E27FC236}">
              <a16:creationId xmlns:a16="http://schemas.microsoft.com/office/drawing/2014/main" id="{336FB555-D924-475C-823D-6971D9BE9B53}"/>
            </a:ext>
          </a:extLst>
        </xdr:cNvPr>
        <xdr:cNvCxnSpPr/>
      </xdr:nvCxnSpPr>
      <xdr:spPr>
        <a:xfrm>
          <a:off x="2019300" y="142284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1" name="楕円 310">
          <a:extLst>
            <a:ext uri="{FF2B5EF4-FFF2-40B4-BE49-F238E27FC236}">
              <a16:creationId xmlns:a16="http://schemas.microsoft.com/office/drawing/2014/main" id="{668EB9F4-CD07-4FE5-8E80-9AEBBD72253B}"/>
            </a:ext>
          </a:extLst>
        </xdr:cNvPr>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169545</xdr:rowOff>
    </xdr:from>
    <xdr:to>
      <xdr:col>10</xdr:col>
      <xdr:colOff>114300</xdr:colOff>
      <xdr:row>83</xdr:row>
      <xdr:rowOff>116205</xdr:rowOff>
    </xdr:to>
    <xdr:cxnSp macro="">
      <xdr:nvCxnSpPr>
        <xdr:cNvPr id="312" name="直線コネクタ 311">
          <a:extLst>
            <a:ext uri="{FF2B5EF4-FFF2-40B4-BE49-F238E27FC236}">
              <a16:creationId xmlns:a16="http://schemas.microsoft.com/office/drawing/2014/main" id="{9738C4A5-E343-4A89-AB07-3A8BD5B6755F}"/>
            </a:ext>
          </a:extLst>
        </xdr:cNvPr>
        <xdr:cNvCxnSpPr/>
      </xdr:nvCxnSpPr>
      <xdr:spPr>
        <a:xfrm flipV="1">
          <a:off x="1130300" y="1422844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a:extLst>
            <a:ext uri="{FF2B5EF4-FFF2-40B4-BE49-F238E27FC236}">
              <a16:creationId xmlns:a16="http://schemas.microsoft.com/office/drawing/2014/main" id="{379A37E8-166E-4068-ABF0-3143E44FFDF0}"/>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a16="http://schemas.microsoft.com/office/drawing/2014/main" id="{96F20421-08A8-473E-BA1A-6D01254AD59E}"/>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a:extLst>
            <a:ext uri="{FF2B5EF4-FFF2-40B4-BE49-F238E27FC236}">
              <a16:creationId xmlns:a16="http://schemas.microsoft.com/office/drawing/2014/main" id="{194993B5-A06E-4ECB-B27C-84ACA7289784}"/>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a16="http://schemas.microsoft.com/office/drawing/2014/main" id="{5FF219A8-8F03-47BC-B4EF-53AACDEFA497}"/>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317" name="n_1mainValue【公営住宅】&#10;有形固定資産減価償却率">
          <a:extLst>
            <a:ext uri="{FF2B5EF4-FFF2-40B4-BE49-F238E27FC236}">
              <a16:creationId xmlns:a16="http://schemas.microsoft.com/office/drawing/2014/main" id="{711A2469-FFCD-49CA-BABE-D1F273BB2EA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8" name="n_2mainValue【公営住宅】&#10;有形固定資産減価償却率">
          <a:extLst>
            <a:ext uri="{FF2B5EF4-FFF2-40B4-BE49-F238E27FC236}">
              <a16:creationId xmlns:a16="http://schemas.microsoft.com/office/drawing/2014/main" id="{2F0B90F0-F35E-4507-9941-33FBAF27A414}"/>
            </a:ext>
          </a:extLst>
        </xdr:cNvPr>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19" name="n_3mainValue【公営住宅】&#10;有形固定資産減価償却率">
          <a:extLst>
            <a:ext uri="{FF2B5EF4-FFF2-40B4-BE49-F238E27FC236}">
              <a16:creationId xmlns:a16="http://schemas.microsoft.com/office/drawing/2014/main" id="{DA54D0C0-1DCB-4EC8-B9AE-3052E1F1CA92}"/>
            </a:ext>
          </a:extLst>
        </xdr:cNvPr>
        <xdr:cNvSpPr txBox="1"/>
      </xdr:nvSpPr>
      <xdr:spPr>
        <a:xfrm>
          <a:off x="1816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0" name="n_4mainValue【公営住宅】&#10;有形固定資産減価償却率">
          <a:extLst>
            <a:ext uri="{FF2B5EF4-FFF2-40B4-BE49-F238E27FC236}">
              <a16:creationId xmlns:a16="http://schemas.microsoft.com/office/drawing/2014/main" id="{241A9B3F-CE3D-4E05-8DD2-081C99FE4C80}"/>
            </a:ext>
          </a:extLst>
        </xdr:cNvPr>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E91A260-3218-49B8-B84F-D51582F70B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CB2A4DE-64E2-47E8-BA4C-4613D74C58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4180821-99CE-4175-A57E-542440978E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ACA6AF2-8B29-4FC9-99E6-A49B333A9D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833B264-AEE9-4F28-BEE6-67863CDE24E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AC76CD6-FCA4-4205-8286-51DAFCE04D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259F657-CAAA-4D63-BDBD-DFC4B1E525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FF01FD5-7C4B-45A6-82D2-1514FD3B8A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63D1F78-B85A-480E-9835-A8531786FDD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97757B1-07BB-48AD-9BB1-E74D9A6FA8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524709-7FFA-42ED-ADF7-1A3E1523DED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61E5F14C-A023-4CF3-91C2-DE809384F76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2988FD9E-0CB8-46FA-81CA-28280220ECC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65E64906-5078-449C-94CC-A37F2879FC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631437A-AD7C-4D73-872C-3E71A6997DC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2EDCF6DB-2E13-4C6D-8C78-1108037ABAB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39894EB5-67C5-440B-8A4F-8E926A59C06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EFFAC6E7-4DBC-45DA-A187-67730EAFBEA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BB2FFA94-6E48-4F5C-B4B6-245C5804903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E793A160-7191-4B00-97BF-F29B9A106CE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E1D70A2-EDA9-4639-8ABE-8D17C1F7DC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87F1AFAB-1DDD-48AF-B79D-45AF474E4AC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F5351E9B-1B41-4007-9A6D-7A337F56B5E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F59C5733-790C-4BFA-8CF1-402DB06E9D5B}"/>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B527B3AB-3332-40D1-A11C-D8E5C003A0C6}"/>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73EBAC1B-62D9-42B3-BDBB-93898EE9EF3D}"/>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7236D3CB-C104-4A23-8070-BEA35DDBC51E}"/>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615B30B7-8F23-4C60-A609-F721F95E272F}"/>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9" name="【公営住宅】&#10;一人当たり面積平均値テキスト">
          <a:extLst>
            <a:ext uri="{FF2B5EF4-FFF2-40B4-BE49-F238E27FC236}">
              <a16:creationId xmlns:a16="http://schemas.microsoft.com/office/drawing/2014/main" id="{F8565E1D-862D-497C-8C57-5F44C5D6E22F}"/>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7A4CE43F-8C71-4E42-A7EF-8F7428C9A9CA}"/>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CB7883CD-14B6-4901-83D3-649C6220739B}"/>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78F2DA3E-50D2-4A72-A43B-9425B47C5CA4}"/>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ABDA4017-75E0-4E17-AD0F-93BEF09EF05D}"/>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B0B22DAD-13BE-469C-9A6C-216BB4722A4B}"/>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4333103-1DA5-4468-8F00-6732FD9C82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EBB6DAA-BABB-4B8B-BDFF-8922EDA5C5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DC5F744-6507-4B41-B909-020255A4DE5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7CDAFE1-9837-412D-A74E-639A32D484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455FF59-B68C-4A67-A3D3-73665F9FA9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9652</xdr:rowOff>
    </xdr:from>
    <xdr:to>
      <xdr:col>55</xdr:col>
      <xdr:colOff>50800</xdr:colOff>
      <xdr:row>77</xdr:row>
      <xdr:rowOff>111252</xdr:rowOff>
    </xdr:to>
    <xdr:sp macro="" textlink="">
      <xdr:nvSpPr>
        <xdr:cNvPr id="360" name="楕円 359">
          <a:extLst>
            <a:ext uri="{FF2B5EF4-FFF2-40B4-BE49-F238E27FC236}">
              <a16:creationId xmlns:a16="http://schemas.microsoft.com/office/drawing/2014/main" id="{43551EA9-E24F-4B16-9613-4333E28635BA}"/>
            </a:ext>
          </a:extLst>
        </xdr:cNvPr>
        <xdr:cNvSpPr/>
      </xdr:nvSpPr>
      <xdr:spPr>
        <a:xfrm>
          <a:off x="10426700" y="132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134129</xdr:rowOff>
    </xdr:from>
    <xdr:ext cx="534377" cy="259045"/>
    <xdr:sp macro="" textlink="">
      <xdr:nvSpPr>
        <xdr:cNvPr id="361" name="【公営住宅】&#10;一人当たり面積該当値テキスト">
          <a:extLst>
            <a:ext uri="{FF2B5EF4-FFF2-40B4-BE49-F238E27FC236}">
              <a16:creationId xmlns:a16="http://schemas.microsoft.com/office/drawing/2014/main" id="{D7BE680F-B6FF-4E7E-A8C9-4EEE5AF8799C}"/>
            </a:ext>
          </a:extLst>
        </xdr:cNvPr>
        <xdr:cNvSpPr txBox="1"/>
      </xdr:nvSpPr>
      <xdr:spPr>
        <a:xfrm>
          <a:off x="10515600" y="131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41148</xdr:rowOff>
    </xdr:from>
    <xdr:to>
      <xdr:col>50</xdr:col>
      <xdr:colOff>165100</xdr:colOff>
      <xdr:row>77</xdr:row>
      <xdr:rowOff>142748</xdr:rowOff>
    </xdr:to>
    <xdr:sp macro="" textlink="">
      <xdr:nvSpPr>
        <xdr:cNvPr id="362" name="楕円 361">
          <a:extLst>
            <a:ext uri="{FF2B5EF4-FFF2-40B4-BE49-F238E27FC236}">
              <a16:creationId xmlns:a16="http://schemas.microsoft.com/office/drawing/2014/main" id="{BCA30EA7-C21C-42F7-83A3-0F42BBE96A9A}"/>
            </a:ext>
          </a:extLst>
        </xdr:cNvPr>
        <xdr:cNvSpPr/>
      </xdr:nvSpPr>
      <xdr:spPr>
        <a:xfrm>
          <a:off x="9588500" y="132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60452</xdr:rowOff>
    </xdr:from>
    <xdr:to>
      <xdr:col>55</xdr:col>
      <xdr:colOff>0</xdr:colOff>
      <xdr:row>77</xdr:row>
      <xdr:rowOff>91948</xdr:rowOff>
    </xdr:to>
    <xdr:cxnSp macro="">
      <xdr:nvCxnSpPr>
        <xdr:cNvPr id="363" name="直線コネクタ 362">
          <a:extLst>
            <a:ext uri="{FF2B5EF4-FFF2-40B4-BE49-F238E27FC236}">
              <a16:creationId xmlns:a16="http://schemas.microsoft.com/office/drawing/2014/main" id="{9914BF9B-DE86-45DC-9D60-CD456A4EF5A9}"/>
            </a:ext>
          </a:extLst>
        </xdr:cNvPr>
        <xdr:cNvCxnSpPr/>
      </xdr:nvCxnSpPr>
      <xdr:spPr>
        <a:xfrm flipV="1">
          <a:off x="9639300" y="13262102"/>
          <a:ext cx="8382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95758</xdr:rowOff>
    </xdr:from>
    <xdr:to>
      <xdr:col>46</xdr:col>
      <xdr:colOff>38100</xdr:colOff>
      <xdr:row>78</xdr:row>
      <xdr:rowOff>25908</xdr:rowOff>
    </xdr:to>
    <xdr:sp macro="" textlink="">
      <xdr:nvSpPr>
        <xdr:cNvPr id="364" name="楕円 363">
          <a:extLst>
            <a:ext uri="{FF2B5EF4-FFF2-40B4-BE49-F238E27FC236}">
              <a16:creationId xmlns:a16="http://schemas.microsoft.com/office/drawing/2014/main" id="{D726FE18-A98C-41F8-AE54-C4C6F3064CD1}"/>
            </a:ext>
          </a:extLst>
        </xdr:cNvPr>
        <xdr:cNvSpPr/>
      </xdr:nvSpPr>
      <xdr:spPr>
        <a:xfrm>
          <a:off x="8699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91948</xdr:rowOff>
    </xdr:from>
    <xdr:to>
      <xdr:col>50</xdr:col>
      <xdr:colOff>114300</xdr:colOff>
      <xdr:row>77</xdr:row>
      <xdr:rowOff>146558</xdr:rowOff>
    </xdr:to>
    <xdr:cxnSp macro="">
      <xdr:nvCxnSpPr>
        <xdr:cNvPr id="365" name="直線コネクタ 364">
          <a:extLst>
            <a:ext uri="{FF2B5EF4-FFF2-40B4-BE49-F238E27FC236}">
              <a16:creationId xmlns:a16="http://schemas.microsoft.com/office/drawing/2014/main" id="{CEF24AA8-2B46-4B92-8E60-A53F98600DF1}"/>
            </a:ext>
          </a:extLst>
        </xdr:cNvPr>
        <xdr:cNvCxnSpPr/>
      </xdr:nvCxnSpPr>
      <xdr:spPr>
        <a:xfrm flipV="1">
          <a:off x="8750300" y="13293598"/>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146686</xdr:rowOff>
    </xdr:from>
    <xdr:to>
      <xdr:col>41</xdr:col>
      <xdr:colOff>101600</xdr:colOff>
      <xdr:row>78</xdr:row>
      <xdr:rowOff>76836</xdr:rowOff>
    </xdr:to>
    <xdr:sp macro="" textlink="">
      <xdr:nvSpPr>
        <xdr:cNvPr id="366" name="楕円 365">
          <a:extLst>
            <a:ext uri="{FF2B5EF4-FFF2-40B4-BE49-F238E27FC236}">
              <a16:creationId xmlns:a16="http://schemas.microsoft.com/office/drawing/2014/main" id="{448429ED-CC5F-4FE3-9F1B-1132DBEC36FC}"/>
            </a:ext>
          </a:extLst>
        </xdr:cNvPr>
        <xdr:cNvSpPr/>
      </xdr:nvSpPr>
      <xdr:spPr>
        <a:xfrm>
          <a:off x="7810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146558</xdr:rowOff>
    </xdr:from>
    <xdr:to>
      <xdr:col>45</xdr:col>
      <xdr:colOff>177800</xdr:colOff>
      <xdr:row>78</xdr:row>
      <xdr:rowOff>26036</xdr:rowOff>
    </xdr:to>
    <xdr:cxnSp macro="">
      <xdr:nvCxnSpPr>
        <xdr:cNvPr id="367" name="直線コネクタ 366">
          <a:extLst>
            <a:ext uri="{FF2B5EF4-FFF2-40B4-BE49-F238E27FC236}">
              <a16:creationId xmlns:a16="http://schemas.microsoft.com/office/drawing/2014/main" id="{88389D8F-C95C-4A55-A724-367462545A86}"/>
            </a:ext>
          </a:extLst>
        </xdr:cNvPr>
        <xdr:cNvCxnSpPr/>
      </xdr:nvCxnSpPr>
      <xdr:spPr>
        <a:xfrm flipV="1">
          <a:off x="7861300" y="13348208"/>
          <a:ext cx="889000" cy="5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92329</xdr:rowOff>
    </xdr:from>
    <xdr:to>
      <xdr:col>36</xdr:col>
      <xdr:colOff>165100</xdr:colOff>
      <xdr:row>79</xdr:row>
      <xdr:rowOff>22479</xdr:rowOff>
    </xdr:to>
    <xdr:sp macro="" textlink="">
      <xdr:nvSpPr>
        <xdr:cNvPr id="368" name="楕円 367">
          <a:extLst>
            <a:ext uri="{FF2B5EF4-FFF2-40B4-BE49-F238E27FC236}">
              <a16:creationId xmlns:a16="http://schemas.microsoft.com/office/drawing/2014/main" id="{0674E3D1-2C3F-467C-8654-40A0E8CA309E}"/>
            </a:ext>
          </a:extLst>
        </xdr:cNvPr>
        <xdr:cNvSpPr/>
      </xdr:nvSpPr>
      <xdr:spPr>
        <a:xfrm>
          <a:off x="6921500" y="134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26036</xdr:rowOff>
    </xdr:from>
    <xdr:to>
      <xdr:col>41</xdr:col>
      <xdr:colOff>50800</xdr:colOff>
      <xdr:row>78</xdr:row>
      <xdr:rowOff>143129</xdr:rowOff>
    </xdr:to>
    <xdr:cxnSp macro="">
      <xdr:nvCxnSpPr>
        <xdr:cNvPr id="369" name="直線コネクタ 368">
          <a:extLst>
            <a:ext uri="{FF2B5EF4-FFF2-40B4-BE49-F238E27FC236}">
              <a16:creationId xmlns:a16="http://schemas.microsoft.com/office/drawing/2014/main" id="{2983E9FC-70C7-4A50-BE31-83786FA97826}"/>
            </a:ext>
          </a:extLst>
        </xdr:cNvPr>
        <xdr:cNvCxnSpPr/>
      </xdr:nvCxnSpPr>
      <xdr:spPr>
        <a:xfrm flipV="1">
          <a:off x="6972300" y="13399136"/>
          <a:ext cx="889000" cy="1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70" name="n_1aveValue【公営住宅】&#10;一人当たり面積">
          <a:extLst>
            <a:ext uri="{FF2B5EF4-FFF2-40B4-BE49-F238E27FC236}">
              <a16:creationId xmlns:a16="http://schemas.microsoft.com/office/drawing/2014/main" id="{44AA3449-6459-49BC-8C97-A6C86D7BD066}"/>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71" name="n_2aveValue【公営住宅】&#10;一人当たり面積">
          <a:extLst>
            <a:ext uri="{FF2B5EF4-FFF2-40B4-BE49-F238E27FC236}">
              <a16:creationId xmlns:a16="http://schemas.microsoft.com/office/drawing/2014/main" id="{63F02D33-EB23-4927-9785-08C48964613E}"/>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72" name="n_3aveValue【公営住宅】&#10;一人当たり面積">
          <a:extLst>
            <a:ext uri="{FF2B5EF4-FFF2-40B4-BE49-F238E27FC236}">
              <a16:creationId xmlns:a16="http://schemas.microsoft.com/office/drawing/2014/main" id="{B7ABC03B-3331-4807-A57E-B0DE1BCB7E5F}"/>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3" name="n_4aveValue【公営住宅】&#10;一人当たり面積">
          <a:extLst>
            <a:ext uri="{FF2B5EF4-FFF2-40B4-BE49-F238E27FC236}">
              <a16:creationId xmlns:a16="http://schemas.microsoft.com/office/drawing/2014/main" id="{B2F85EED-90BE-477A-8061-4DF81A61F65C}"/>
            </a:ext>
          </a:extLst>
        </xdr:cNvPr>
        <xdr:cNvSpPr txBox="1"/>
      </xdr:nvSpPr>
      <xdr:spPr>
        <a:xfrm>
          <a:off x="6737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75</xdr:row>
      <xdr:rowOff>159275</xdr:rowOff>
    </xdr:from>
    <xdr:ext cx="534377" cy="259045"/>
    <xdr:sp macro="" textlink="">
      <xdr:nvSpPr>
        <xdr:cNvPr id="374" name="n_1mainValue【公営住宅】&#10;一人当たり面積">
          <a:extLst>
            <a:ext uri="{FF2B5EF4-FFF2-40B4-BE49-F238E27FC236}">
              <a16:creationId xmlns:a16="http://schemas.microsoft.com/office/drawing/2014/main" id="{E1DC05DE-31B0-4086-9D71-D5473D82D3D7}"/>
            </a:ext>
          </a:extLst>
        </xdr:cNvPr>
        <xdr:cNvSpPr txBox="1"/>
      </xdr:nvSpPr>
      <xdr:spPr>
        <a:xfrm>
          <a:off x="9359411" y="130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76</xdr:row>
      <xdr:rowOff>42435</xdr:rowOff>
    </xdr:from>
    <xdr:ext cx="534377" cy="259045"/>
    <xdr:sp macro="" textlink="">
      <xdr:nvSpPr>
        <xdr:cNvPr id="375" name="n_2mainValue【公営住宅】&#10;一人当たり面積">
          <a:extLst>
            <a:ext uri="{FF2B5EF4-FFF2-40B4-BE49-F238E27FC236}">
              <a16:creationId xmlns:a16="http://schemas.microsoft.com/office/drawing/2014/main" id="{A17BC1A2-F1AE-4701-B9FF-4D6D2262C4B1}"/>
            </a:ext>
          </a:extLst>
        </xdr:cNvPr>
        <xdr:cNvSpPr txBox="1"/>
      </xdr:nvSpPr>
      <xdr:spPr>
        <a:xfrm>
          <a:off x="8483111" y="13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76</xdr:row>
      <xdr:rowOff>93363</xdr:rowOff>
    </xdr:from>
    <xdr:ext cx="534377" cy="259045"/>
    <xdr:sp macro="" textlink="">
      <xdr:nvSpPr>
        <xdr:cNvPr id="376" name="n_3mainValue【公営住宅】&#10;一人当たり面積">
          <a:extLst>
            <a:ext uri="{FF2B5EF4-FFF2-40B4-BE49-F238E27FC236}">
              <a16:creationId xmlns:a16="http://schemas.microsoft.com/office/drawing/2014/main" id="{A88CD475-AAE1-43E4-89CA-CCABA20309B6}"/>
            </a:ext>
          </a:extLst>
        </xdr:cNvPr>
        <xdr:cNvSpPr txBox="1"/>
      </xdr:nvSpPr>
      <xdr:spPr>
        <a:xfrm>
          <a:off x="7594111" y="131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77</xdr:row>
      <xdr:rowOff>39006</xdr:rowOff>
    </xdr:from>
    <xdr:ext cx="534377" cy="259045"/>
    <xdr:sp macro="" textlink="">
      <xdr:nvSpPr>
        <xdr:cNvPr id="377" name="n_4mainValue【公営住宅】&#10;一人当たり面積">
          <a:extLst>
            <a:ext uri="{FF2B5EF4-FFF2-40B4-BE49-F238E27FC236}">
              <a16:creationId xmlns:a16="http://schemas.microsoft.com/office/drawing/2014/main" id="{A335137C-495D-44DA-AE78-41C0C53D7CFC}"/>
            </a:ext>
          </a:extLst>
        </xdr:cNvPr>
        <xdr:cNvSpPr txBox="1"/>
      </xdr:nvSpPr>
      <xdr:spPr>
        <a:xfrm>
          <a:off x="6705111" y="132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7A91E0B-B3CD-47AA-9C91-9DAECB7571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6F595F7E-E416-4460-AE24-B01E36F434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16B238D-B095-4613-996E-8384744CFC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C2985560-43A7-466A-91D6-DF4C6DE81FF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335DD1E5-E981-46EA-B175-693F3ED788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9F6B7A79-18CB-4B6A-ABAE-0A448ACE9D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A7C2366-008B-4594-8DD5-94E7E519A3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4469A08-18BB-4074-87F5-B2B7627E287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F073FD9-A4E2-4CBF-B072-5C7660EF24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3E2BAEC-F981-410B-AB4A-9FE91ED410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E32F8C37-7F5B-42F3-A7B9-95D887E4E9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AAD41F6E-9F18-4BBD-B94A-0B16D83EEF3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9378DD47-84D3-4824-90D3-70ED89F3C8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40EDFBDE-AE2B-4FB5-B0A5-CF938308A8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90E168F1-A710-432B-AAB4-217F848CED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FDF42986-5BA8-49BA-A8A0-49D768A439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C5CE968A-8523-42E0-B164-BC250376C8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5A59012-F6F2-4520-B8D0-D60C6BD8CB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A67FD23-E10A-48C6-A198-BAA19FBC50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F7349F2-747F-47E5-89E5-E049007638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79EF0F5E-B8B4-4A23-8237-9D2E325409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F2EB7DC0-C0B1-464B-B55E-C9A9FB06F3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9B36FCFA-E56A-45A2-93D4-97F8FC8189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E6301AF-59C9-4F45-BA25-681B247C2F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A57334A-10A9-4A96-A33B-425854B2D5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C063E7A5-8A1B-4D59-B9A3-EE6A1BF014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159E6AE0-6016-41A1-82A9-77F110AA827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3A28E19A-CC4D-4E89-BAEE-1073851E869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48230B07-8AAB-4234-876A-DDF0AB8C48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19021F7D-C59D-4C23-BD33-6C9301CCF7B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C0389091-9BA7-4495-83A5-685C901532A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F370F12F-7089-43B4-8DC4-6985EC5368B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1A259FA7-B746-4412-8F53-F5E8DC4BA4F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862DF88D-CFB8-4B24-9586-D80D3275016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F98EDCAB-EDB3-4351-B6E9-E56997860A2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A866ED3-78F6-4704-9911-3B4FF2C4171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F8DE2E4E-4B96-4F07-857B-03ADC24BCF2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31DCAE14-C1C6-4990-909C-C1410187A8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4A9B0609-6B9C-41FF-81EC-7C5D18744C6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20812C13-7827-464C-BAA5-751B34D1A69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3191ED6A-C214-4E25-BA89-6D1A70FB14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a:extLst>
            <a:ext uri="{FF2B5EF4-FFF2-40B4-BE49-F238E27FC236}">
              <a16:creationId xmlns:a16="http://schemas.microsoft.com/office/drawing/2014/main" id="{21A34528-135A-4810-847B-6350212D39FC}"/>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0F8FF61A-3A9F-47D2-8062-612856D24077}"/>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a:extLst>
            <a:ext uri="{FF2B5EF4-FFF2-40B4-BE49-F238E27FC236}">
              <a16:creationId xmlns:a16="http://schemas.microsoft.com/office/drawing/2014/main" id="{409CA9C3-7903-47B4-96B6-9DCCCC950E1F}"/>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EB64F28E-0547-41B0-B58E-1AC46116224F}"/>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a:extLst>
            <a:ext uri="{FF2B5EF4-FFF2-40B4-BE49-F238E27FC236}">
              <a16:creationId xmlns:a16="http://schemas.microsoft.com/office/drawing/2014/main" id="{C665C867-03B6-4651-ACD1-2436EECC993B}"/>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BCE8023-81AE-4580-91CA-AB34B4828CDC}"/>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a:extLst>
            <a:ext uri="{FF2B5EF4-FFF2-40B4-BE49-F238E27FC236}">
              <a16:creationId xmlns:a16="http://schemas.microsoft.com/office/drawing/2014/main" id="{019A649E-FF53-4E4C-AEAB-24F69CFAA042}"/>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a:extLst>
            <a:ext uri="{FF2B5EF4-FFF2-40B4-BE49-F238E27FC236}">
              <a16:creationId xmlns:a16="http://schemas.microsoft.com/office/drawing/2014/main" id="{1606F339-37AA-4002-A3CD-69C1B3708B38}"/>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8D41C627-BE5E-4BCE-B2AE-1DFA9B44CAEE}"/>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a:extLst>
            <a:ext uri="{FF2B5EF4-FFF2-40B4-BE49-F238E27FC236}">
              <a16:creationId xmlns:a16="http://schemas.microsoft.com/office/drawing/2014/main" id="{214C599D-57B3-4AB3-A08D-2EB7C2348570}"/>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a:extLst>
            <a:ext uri="{FF2B5EF4-FFF2-40B4-BE49-F238E27FC236}">
              <a16:creationId xmlns:a16="http://schemas.microsoft.com/office/drawing/2014/main" id="{5DEEBC2E-9FAC-41BC-B7F0-16E36FFE2378}"/>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CBA9507-687E-45E7-90A7-5AA99C2BB3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8ACA709-06C6-4F39-A81D-CFE7F4238D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89A9AAC-DB39-4F31-A4AE-AEC4F21C75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9EA9DD5-E49A-46C3-B536-564F22FFD7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5328137-0EEA-4E99-B7E7-E25F681963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46627</xdr:rowOff>
    </xdr:from>
    <xdr:to>
      <xdr:col>85</xdr:col>
      <xdr:colOff>177800</xdr:colOff>
      <xdr:row>33</xdr:row>
      <xdr:rowOff>148227</xdr:rowOff>
    </xdr:to>
    <xdr:sp macro="" textlink="">
      <xdr:nvSpPr>
        <xdr:cNvPr id="435" name="楕円 434">
          <a:extLst>
            <a:ext uri="{FF2B5EF4-FFF2-40B4-BE49-F238E27FC236}">
              <a16:creationId xmlns:a16="http://schemas.microsoft.com/office/drawing/2014/main" id="{E9EC7AE6-C534-4785-AF8F-A40CA18C0101}"/>
            </a:ext>
          </a:extLst>
        </xdr:cNvPr>
        <xdr:cNvSpPr/>
      </xdr:nvSpPr>
      <xdr:spPr>
        <a:xfrm>
          <a:off x="162687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171104</xdr:rowOff>
    </xdr:from>
    <xdr:ext cx="340478" cy="259045"/>
    <xdr:sp macro="" textlink="">
      <xdr:nvSpPr>
        <xdr:cNvPr id="436" name="【認定こども園・幼稚園・保育所】&#10;有形固定資産減価償却率該当値テキスト">
          <a:extLst>
            <a:ext uri="{FF2B5EF4-FFF2-40B4-BE49-F238E27FC236}">
              <a16:creationId xmlns:a16="http://schemas.microsoft.com/office/drawing/2014/main" id="{B5695694-4DAA-4D43-AF0F-DFF32D16544F}"/>
            </a:ext>
          </a:extLst>
        </xdr:cNvPr>
        <xdr:cNvSpPr txBox="1"/>
      </xdr:nvSpPr>
      <xdr:spPr>
        <a:xfrm>
          <a:off x="16357600" y="5657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2540</xdr:rowOff>
    </xdr:from>
    <xdr:to>
      <xdr:col>81</xdr:col>
      <xdr:colOff>101600</xdr:colOff>
      <xdr:row>33</xdr:row>
      <xdr:rowOff>104140</xdr:rowOff>
    </xdr:to>
    <xdr:sp macro="" textlink="">
      <xdr:nvSpPr>
        <xdr:cNvPr id="437" name="楕円 436">
          <a:extLst>
            <a:ext uri="{FF2B5EF4-FFF2-40B4-BE49-F238E27FC236}">
              <a16:creationId xmlns:a16="http://schemas.microsoft.com/office/drawing/2014/main" id="{38EA2D6F-0249-4B1C-B6FF-A069A2EE8AC2}"/>
            </a:ext>
          </a:extLst>
        </xdr:cNvPr>
        <xdr:cNvSpPr/>
      </xdr:nvSpPr>
      <xdr:spPr>
        <a:xfrm>
          <a:off x="15430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53340</xdr:rowOff>
    </xdr:from>
    <xdr:to>
      <xdr:col>85</xdr:col>
      <xdr:colOff>127000</xdr:colOff>
      <xdr:row>33</xdr:row>
      <xdr:rowOff>97427</xdr:rowOff>
    </xdr:to>
    <xdr:cxnSp macro="">
      <xdr:nvCxnSpPr>
        <xdr:cNvPr id="438" name="直線コネクタ 437">
          <a:extLst>
            <a:ext uri="{FF2B5EF4-FFF2-40B4-BE49-F238E27FC236}">
              <a16:creationId xmlns:a16="http://schemas.microsoft.com/office/drawing/2014/main" id="{275FA305-4401-449E-BBB4-E209DC34DB71}"/>
            </a:ext>
          </a:extLst>
        </xdr:cNvPr>
        <xdr:cNvCxnSpPr/>
      </xdr:nvCxnSpPr>
      <xdr:spPr>
        <a:xfrm>
          <a:off x="15481300" y="57111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128270</xdr:rowOff>
    </xdr:from>
    <xdr:to>
      <xdr:col>76</xdr:col>
      <xdr:colOff>165100</xdr:colOff>
      <xdr:row>33</xdr:row>
      <xdr:rowOff>58420</xdr:rowOff>
    </xdr:to>
    <xdr:sp macro="" textlink="">
      <xdr:nvSpPr>
        <xdr:cNvPr id="439" name="楕円 438">
          <a:extLst>
            <a:ext uri="{FF2B5EF4-FFF2-40B4-BE49-F238E27FC236}">
              <a16:creationId xmlns:a16="http://schemas.microsoft.com/office/drawing/2014/main" id="{46CC44E3-0D25-453E-AA34-2FFA24F77DBA}"/>
            </a:ext>
          </a:extLst>
        </xdr:cNvPr>
        <xdr:cNvSpPr/>
      </xdr:nvSpPr>
      <xdr:spPr>
        <a:xfrm>
          <a:off x="14541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33</xdr:row>
      <xdr:rowOff>53340</xdr:rowOff>
    </xdr:to>
    <xdr:cxnSp macro="">
      <xdr:nvCxnSpPr>
        <xdr:cNvPr id="440" name="直線コネクタ 439">
          <a:extLst>
            <a:ext uri="{FF2B5EF4-FFF2-40B4-BE49-F238E27FC236}">
              <a16:creationId xmlns:a16="http://schemas.microsoft.com/office/drawing/2014/main" id="{A5766D73-32C7-4997-83F9-165C6E442DF9}"/>
            </a:ext>
          </a:extLst>
        </xdr:cNvPr>
        <xdr:cNvCxnSpPr/>
      </xdr:nvCxnSpPr>
      <xdr:spPr>
        <a:xfrm>
          <a:off x="14592300" y="5665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4173</xdr:rowOff>
    </xdr:from>
    <xdr:to>
      <xdr:col>72</xdr:col>
      <xdr:colOff>38100</xdr:colOff>
      <xdr:row>41</xdr:row>
      <xdr:rowOff>105773</xdr:rowOff>
    </xdr:to>
    <xdr:sp macro="" textlink="">
      <xdr:nvSpPr>
        <xdr:cNvPr id="441" name="楕円 440">
          <a:extLst>
            <a:ext uri="{FF2B5EF4-FFF2-40B4-BE49-F238E27FC236}">
              <a16:creationId xmlns:a16="http://schemas.microsoft.com/office/drawing/2014/main" id="{C6744B2D-D75A-4091-9FBA-06AA44DE0386}"/>
            </a:ext>
          </a:extLst>
        </xdr:cNvPr>
        <xdr:cNvSpPr/>
      </xdr:nvSpPr>
      <xdr:spPr>
        <a:xfrm>
          <a:off x="13652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xdr:rowOff>
    </xdr:from>
    <xdr:to>
      <xdr:col>76</xdr:col>
      <xdr:colOff>114300</xdr:colOff>
      <xdr:row>41</xdr:row>
      <xdr:rowOff>54973</xdr:rowOff>
    </xdr:to>
    <xdr:cxnSp macro="">
      <xdr:nvCxnSpPr>
        <xdr:cNvPr id="442" name="直線コネクタ 441">
          <a:extLst>
            <a:ext uri="{FF2B5EF4-FFF2-40B4-BE49-F238E27FC236}">
              <a16:creationId xmlns:a16="http://schemas.microsoft.com/office/drawing/2014/main" id="{363E0E1E-F940-4C77-AFAF-B908B1216F62}"/>
            </a:ext>
          </a:extLst>
        </xdr:cNvPr>
        <xdr:cNvCxnSpPr/>
      </xdr:nvCxnSpPr>
      <xdr:spPr>
        <a:xfrm flipV="1">
          <a:off x="13703300" y="5665470"/>
          <a:ext cx="889000" cy="14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3" name="楕円 442">
          <a:extLst>
            <a:ext uri="{FF2B5EF4-FFF2-40B4-BE49-F238E27FC236}">
              <a16:creationId xmlns:a16="http://schemas.microsoft.com/office/drawing/2014/main" id="{14B9A977-B1BB-4AAE-84DE-176B4DFE69EB}"/>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54973</xdr:rowOff>
    </xdr:from>
    <xdr:to>
      <xdr:col>71</xdr:col>
      <xdr:colOff>177800</xdr:colOff>
      <xdr:row>42</xdr:row>
      <xdr:rowOff>92528</xdr:rowOff>
    </xdr:to>
    <xdr:cxnSp macro="">
      <xdr:nvCxnSpPr>
        <xdr:cNvPr id="444" name="直線コネクタ 443">
          <a:extLst>
            <a:ext uri="{FF2B5EF4-FFF2-40B4-BE49-F238E27FC236}">
              <a16:creationId xmlns:a16="http://schemas.microsoft.com/office/drawing/2014/main" id="{3C448BAB-0070-4746-BF48-8ED16BB2EC50}"/>
            </a:ext>
          </a:extLst>
        </xdr:cNvPr>
        <xdr:cNvCxnSpPr/>
      </xdr:nvCxnSpPr>
      <xdr:spPr>
        <a:xfrm flipV="1">
          <a:off x="12814300" y="7084423"/>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BD69C2B6-DCAB-4AF6-A782-6C3318E3B9D4}"/>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C942BCE1-49E2-43A8-8010-63FEE1CD2FBB}"/>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B274A3C9-F7DC-46E0-AF57-D09E444F4DB0}"/>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B8CBE15E-9534-4C9E-BC8B-31A6ACB31CFC}"/>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120667</xdr:rowOff>
    </xdr:from>
    <xdr:ext cx="340478" cy="259045"/>
    <xdr:sp macro="" textlink="">
      <xdr:nvSpPr>
        <xdr:cNvPr id="449" name="n_1mainValue【認定こども園・幼稚園・保育所】&#10;有形固定資産減価償却率">
          <a:extLst>
            <a:ext uri="{FF2B5EF4-FFF2-40B4-BE49-F238E27FC236}">
              <a16:creationId xmlns:a16="http://schemas.microsoft.com/office/drawing/2014/main" id="{70CA2C57-4183-4F34-9CE2-C779180DDB81}"/>
            </a:ext>
          </a:extLst>
        </xdr:cNvPr>
        <xdr:cNvSpPr txBox="1"/>
      </xdr:nvSpPr>
      <xdr:spPr>
        <a:xfrm>
          <a:off x="15298361" y="543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74947</xdr:rowOff>
    </xdr:from>
    <xdr:ext cx="340478" cy="259045"/>
    <xdr:sp macro="" textlink="">
      <xdr:nvSpPr>
        <xdr:cNvPr id="450" name="n_2mainValue【認定こども園・幼稚園・保育所】&#10;有形固定資産減価償却率">
          <a:extLst>
            <a:ext uri="{FF2B5EF4-FFF2-40B4-BE49-F238E27FC236}">
              <a16:creationId xmlns:a16="http://schemas.microsoft.com/office/drawing/2014/main" id="{2D27ABCA-8068-4F9D-8618-791C6285C147}"/>
            </a:ext>
          </a:extLst>
        </xdr:cNvPr>
        <xdr:cNvSpPr txBox="1"/>
      </xdr:nvSpPr>
      <xdr:spPr>
        <a:xfrm>
          <a:off x="14422061" y="5389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96900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4E6C10DF-59B9-4953-92DC-3829309812BC}"/>
            </a:ext>
          </a:extLst>
        </xdr:cNvPr>
        <xdr:cNvSpPr txBox="1"/>
      </xdr:nvSpPr>
      <xdr:spPr>
        <a:xfrm>
          <a:off x="13500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2" name="n_4mainValue【認定こども園・幼稚園・保育所】&#10;有形固定資産減価償却率">
          <a:extLst>
            <a:ext uri="{FF2B5EF4-FFF2-40B4-BE49-F238E27FC236}">
              <a16:creationId xmlns:a16="http://schemas.microsoft.com/office/drawing/2014/main" id="{A8377489-3586-4587-B39C-E7D0370E5C3A}"/>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D18B81DC-BAAE-4B93-A590-3C81B38FBD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9167FE88-1616-4C80-B53F-47EF27623E4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96FF2643-204D-4E7D-BB17-ABE11CC21E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4B3A9866-8A4E-489E-87F7-34612DA027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D45C7082-8211-4143-AF41-E64E2E5E11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5ED8D040-8FAE-4570-8578-17A5BEBA91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5EE2AF2-FF56-4F5D-8D65-B5E16B6CC0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EB9820D4-3206-475B-8F5E-962E05E546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8701D82-756E-45F4-B476-F905889EFF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BB61E8DE-16B7-4474-B991-85F64F5629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82F6FDFF-9158-4301-8F4E-76D0AF1B44D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C86C3073-0FD2-4986-A469-EB67345417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D989D67B-656F-4D75-B30D-387E4858B72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FE2389C6-C740-46C8-92BF-E8CD65A692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F8892AE5-EA6A-4523-80A5-97BB7A9067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901705B3-8B77-4A80-BDC4-261B6DFBBA7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27E0A200-282E-44E1-931D-58416637EF7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6C2785CE-C164-4077-A825-9D7CF59378E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FBB2A57-1A0A-4FA9-B48A-A2EDDBA242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FBC26524-7ACD-4877-B425-1231C3C3C6B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4F68D9C-0FA4-4EFC-B2A1-77F6139F36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a:extLst>
            <a:ext uri="{FF2B5EF4-FFF2-40B4-BE49-F238E27FC236}">
              <a16:creationId xmlns:a16="http://schemas.microsoft.com/office/drawing/2014/main" id="{8F651DE7-931D-4735-BDF5-839EF8ED111B}"/>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FDC4A28-1AB2-4793-96D4-58D37BBF5F51}"/>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a:extLst>
            <a:ext uri="{FF2B5EF4-FFF2-40B4-BE49-F238E27FC236}">
              <a16:creationId xmlns:a16="http://schemas.microsoft.com/office/drawing/2014/main" id="{982B22C9-9E4B-4418-BDC9-15AEBA2CD1E5}"/>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DD78E50A-9CE8-42AB-BABB-94D55D6AF76C}"/>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a:extLst>
            <a:ext uri="{FF2B5EF4-FFF2-40B4-BE49-F238E27FC236}">
              <a16:creationId xmlns:a16="http://schemas.microsoft.com/office/drawing/2014/main" id="{73AE8E98-6972-4A29-A36F-CFB0EC1BEED9}"/>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9F697BB-2481-44D0-93D6-67D700F65A3C}"/>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a:extLst>
            <a:ext uri="{FF2B5EF4-FFF2-40B4-BE49-F238E27FC236}">
              <a16:creationId xmlns:a16="http://schemas.microsoft.com/office/drawing/2014/main" id="{F91CA953-F0D8-4494-9D99-87F99F7E1024}"/>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a:extLst>
            <a:ext uri="{FF2B5EF4-FFF2-40B4-BE49-F238E27FC236}">
              <a16:creationId xmlns:a16="http://schemas.microsoft.com/office/drawing/2014/main" id="{A461C82A-CA36-4AA8-A39F-430465F30FB9}"/>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a:extLst>
            <a:ext uri="{FF2B5EF4-FFF2-40B4-BE49-F238E27FC236}">
              <a16:creationId xmlns:a16="http://schemas.microsoft.com/office/drawing/2014/main" id="{4EFEE505-248D-4EF1-9E82-DB797A6E05AF}"/>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a:extLst>
            <a:ext uri="{FF2B5EF4-FFF2-40B4-BE49-F238E27FC236}">
              <a16:creationId xmlns:a16="http://schemas.microsoft.com/office/drawing/2014/main" id="{AFB76656-75C8-4C9A-9BA3-1E06BA1FDE98}"/>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a:extLst>
            <a:ext uri="{FF2B5EF4-FFF2-40B4-BE49-F238E27FC236}">
              <a16:creationId xmlns:a16="http://schemas.microsoft.com/office/drawing/2014/main" id="{2AAD1110-AEAE-45CA-9FE8-85C73D09A01D}"/>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F9A497C-FD02-470C-90A6-1D5788A535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B4B12D8-D065-498C-A367-9F278D15DC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457D7B7-BED9-4068-8784-A8530C3A91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136BDD-0EC2-4614-8941-2AF0701A65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AC3DCA4-30F1-4E0B-99B9-07924A6F86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90" name="楕円 489">
          <a:extLst>
            <a:ext uri="{FF2B5EF4-FFF2-40B4-BE49-F238E27FC236}">
              <a16:creationId xmlns:a16="http://schemas.microsoft.com/office/drawing/2014/main" id="{EF734549-89B1-459A-8F07-A52CF91D277C}"/>
            </a:ext>
          </a:extLst>
        </xdr:cNvPr>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7129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9D6BC4E-4FC0-4AEC-A5FD-29FB8BB1B305}"/>
            </a:ext>
          </a:extLst>
        </xdr:cNvPr>
        <xdr:cNvSpPr txBox="1"/>
      </xdr:nvSpPr>
      <xdr:spPr>
        <a:xfrm>
          <a:off x="22199600" y="669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160731</xdr:rowOff>
    </xdr:from>
    <xdr:to>
      <xdr:col>112</xdr:col>
      <xdr:colOff>38100</xdr:colOff>
      <xdr:row>40</xdr:row>
      <xdr:rowOff>90881</xdr:rowOff>
    </xdr:to>
    <xdr:sp macro="" textlink="">
      <xdr:nvSpPr>
        <xdr:cNvPr id="492" name="楕円 491">
          <a:extLst>
            <a:ext uri="{FF2B5EF4-FFF2-40B4-BE49-F238E27FC236}">
              <a16:creationId xmlns:a16="http://schemas.microsoft.com/office/drawing/2014/main" id="{2A62F3F5-E1A9-4742-968D-DD1EFA32BCC4}"/>
            </a:ext>
          </a:extLst>
        </xdr:cNvPr>
        <xdr:cNvSpPr/>
      </xdr:nvSpPr>
      <xdr:spPr>
        <a:xfrm>
          <a:off x="21272500" y="68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40081</xdr:rowOff>
    </xdr:to>
    <xdr:cxnSp macro="">
      <xdr:nvCxnSpPr>
        <xdr:cNvPr id="493" name="直線コネクタ 492">
          <a:extLst>
            <a:ext uri="{FF2B5EF4-FFF2-40B4-BE49-F238E27FC236}">
              <a16:creationId xmlns:a16="http://schemas.microsoft.com/office/drawing/2014/main" id="{4531BC52-AA6D-4D64-BD42-E8FEA2E98CCB}"/>
            </a:ext>
          </a:extLst>
        </xdr:cNvPr>
        <xdr:cNvCxnSpPr/>
      </xdr:nvCxnSpPr>
      <xdr:spPr>
        <a:xfrm flipV="1">
          <a:off x="21323300" y="689305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169875</xdr:rowOff>
    </xdr:from>
    <xdr:to>
      <xdr:col>107</xdr:col>
      <xdr:colOff>101600</xdr:colOff>
      <xdr:row>40</xdr:row>
      <xdr:rowOff>100025</xdr:rowOff>
    </xdr:to>
    <xdr:sp macro="" textlink="">
      <xdr:nvSpPr>
        <xdr:cNvPr id="494" name="楕円 493">
          <a:extLst>
            <a:ext uri="{FF2B5EF4-FFF2-40B4-BE49-F238E27FC236}">
              <a16:creationId xmlns:a16="http://schemas.microsoft.com/office/drawing/2014/main" id="{BF8920C7-780C-4BD5-8844-BE6514B2CB16}"/>
            </a:ext>
          </a:extLst>
        </xdr:cNvPr>
        <xdr:cNvSpPr/>
      </xdr:nvSpPr>
      <xdr:spPr>
        <a:xfrm>
          <a:off x="20383500" y="68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40081</xdr:rowOff>
    </xdr:from>
    <xdr:to>
      <xdr:col>111</xdr:col>
      <xdr:colOff>177800</xdr:colOff>
      <xdr:row>40</xdr:row>
      <xdr:rowOff>49225</xdr:rowOff>
    </xdr:to>
    <xdr:cxnSp macro="">
      <xdr:nvCxnSpPr>
        <xdr:cNvPr id="495" name="直線コネクタ 494">
          <a:extLst>
            <a:ext uri="{FF2B5EF4-FFF2-40B4-BE49-F238E27FC236}">
              <a16:creationId xmlns:a16="http://schemas.microsoft.com/office/drawing/2014/main" id="{3F2C684B-635E-4A08-82C2-6F883376A4BC}"/>
            </a:ext>
          </a:extLst>
        </xdr:cNvPr>
        <xdr:cNvCxnSpPr/>
      </xdr:nvCxnSpPr>
      <xdr:spPr>
        <a:xfrm flipV="1">
          <a:off x="20434300" y="68980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142443</xdr:rowOff>
    </xdr:from>
    <xdr:to>
      <xdr:col>102</xdr:col>
      <xdr:colOff>165100</xdr:colOff>
      <xdr:row>41</xdr:row>
      <xdr:rowOff>72593</xdr:rowOff>
    </xdr:to>
    <xdr:sp macro="" textlink="">
      <xdr:nvSpPr>
        <xdr:cNvPr id="496" name="楕円 495">
          <a:extLst>
            <a:ext uri="{FF2B5EF4-FFF2-40B4-BE49-F238E27FC236}">
              <a16:creationId xmlns:a16="http://schemas.microsoft.com/office/drawing/2014/main" id="{7411F4BD-8F9C-48C7-B237-EBE8977B63F7}"/>
            </a:ext>
          </a:extLst>
        </xdr:cNvPr>
        <xdr:cNvSpPr/>
      </xdr:nvSpPr>
      <xdr:spPr>
        <a:xfrm>
          <a:off x="19494500" y="70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49225</xdr:rowOff>
    </xdr:from>
    <xdr:to>
      <xdr:col>107</xdr:col>
      <xdr:colOff>50800</xdr:colOff>
      <xdr:row>41</xdr:row>
      <xdr:rowOff>21793</xdr:rowOff>
    </xdr:to>
    <xdr:cxnSp macro="">
      <xdr:nvCxnSpPr>
        <xdr:cNvPr id="497" name="直線コネクタ 496">
          <a:extLst>
            <a:ext uri="{FF2B5EF4-FFF2-40B4-BE49-F238E27FC236}">
              <a16:creationId xmlns:a16="http://schemas.microsoft.com/office/drawing/2014/main" id="{30AF2602-2331-4A30-AAC4-33E76AA0E43B}"/>
            </a:ext>
          </a:extLst>
        </xdr:cNvPr>
        <xdr:cNvCxnSpPr/>
      </xdr:nvCxnSpPr>
      <xdr:spPr>
        <a:xfrm flipV="1">
          <a:off x="19545300" y="690722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145644</xdr:rowOff>
    </xdr:from>
    <xdr:to>
      <xdr:col>98</xdr:col>
      <xdr:colOff>38100</xdr:colOff>
      <xdr:row>41</xdr:row>
      <xdr:rowOff>75794</xdr:rowOff>
    </xdr:to>
    <xdr:sp macro="" textlink="">
      <xdr:nvSpPr>
        <xdr:cNvPr id="498" name="楕円 497">
          <a:extLst>
            <a:ext uri="{FF2B5EF4-FFF2-40B4-BE49-F238E27FC236}">
              <a16:creationId xmlns:a16="http://schemas.microsoft.com/office/drawing/2014/main" id="{89BF46E8-C33F-45D8-AEA5-230B55BEF354}"/>
            </a:ext>
          </a:extLst>
        </xdr:cNvPr>
        <xdr:cNvSpPr/>
      </xdr:nvSpPr>
      <xdr:spPr>
        <a:xfrm>
          <a:off x="18605500" y="70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21793</xdr:rowOff>
    </xdr:from>
    <xdr:to>
      <xdr:col>102</xdr:col>
      <xdr:colOff>114300</xdr:colOff>
      <xdr:row>41</xdr:row>
      <xdr:rowOff>24994</xdr:rowOff>
    </xdr:to>
    <xdr:cxnSp macro="">
      <xdr:nvCxnSpPr>
        <xdr:cNvPr id="499" name="直線コネクタ 498">
          <a:extLst>
            <a:ext uri="{FF2B5EF4-FFF2-40B4-BE49-F238E27FC236}">
              <a16:creationId xmlns:a16="http://schemas.microsoft.com/office/drawing/2014/main" id="{84CF5048-7A23-46FB-BB80-1BB8E2599B1E}"/>
            </a:ext>
          </a:extLst>
        </xdr:cNvPr>
        <xdr:cNvCxnSpPr/>
      </xdr:nvCxnSpPr>
      <xdr:spPr>
        <a:xfrm flipV="1">
          <a:off x="18656300" y="705124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C5F53552-3478-4956-8AA0-4589EA83F9F7}"/>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A294E0C-B7AA-44C7-BDAF-96EC45316462}"/>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DCD153E-E667-4D14-9D48-0BF6C2667E30}"/>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8711837D-1DA2-43EB-BEA6-C3B942A2EDC3}"/>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107408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9E48BE2-11E8-47ED-A26C-76A65358E841}"/>
            </a:ext>
          </a:extLst>
        </xdr:cNvPr>
        <xdr:cNvSpPr txBox="1"/>
      </xdr:nvSpPr>
      <xdr:spPr>
        <a:xfrm>
          <a:off x="21075727" y="662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116552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919FDCD8-E9C4-4087-ADEB-DF8FF30EBDEF}"/>
            </a:ext>
          </a:extLst>
        </xdr:cNvPr>
        <xdr:cNvSpPr txBox="1"/>
      </xdr:nvSpPr>
      <xdr:spPr>
        <a:xfrm>
          <a:off x="20199427" y="66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63720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91370BA-4B08-4DC1-9CB1-3A9FC983A3C7}"/>
            </a:ext>
          </a:extLst>
        </xdr:cNvPr>
        <xdr:cNvSpPr txBox="1"/>
      </xdr:nvSpPr>
      <xdr:spPr>
        <a:xfrm>
          <a:off x="19310427" y="70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66921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99F4D6-B7D0-45B1-8C6F-F95D46A8B0F7}"/>
            </a:ext>
          </a:extLst>
        </xdr:cNvPr>
        <xdr:cNvSpPr txBox="1"/>
      </xdr:nvSpPr>
      <xdr:spPr>
        <a:xfrm>
          <a:off x="18421427" y="70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158A4C7-C2B7-4BC6-BBE4-31BEA8834F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C67CEB6-8213-4C3D-A3A1-33464FEBF3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9B5B146-58E0-4B37-9989-76EF87F4B6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C51FE46-2929-427E-A9AB-D848DF4797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A09B1078-9720-4976-849C-5A78604006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ECA2226-F160-412B-AAA4-2DE4BFAA29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E5037401-D598-420E-8FEF-843BF194C8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E544B70-6772-4ED6-8010-EAC4C3BB05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F5375BB-E377-4E89-A290-84C25F183D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C318176-42A0-4784-8FDB-5A6933ADA3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F6D41BCA-ACD1-4D8E-AC0F-AF122AD7F8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BB0982A1-C4DB-469B-B545-C88E2743A91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DC130F0C-FE56-46DB-B8DC-D968C893414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FB3E93E-FBD1-4CB6-870B-7EC246BD5EE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44C0B773-BEBC-410D-9E77-D9404F10AB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FC5D461F-DFB6-47C0-A68C-FD3003E834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4B4EDEFE-FD09-4A7D-AA33-A1F315739B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330FF54-740B-4085-84E4-1F36A04EDF2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B2B2E359-5EA5-452F-BC73-511FE9CE038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608CF69F-6743-4ACC-AC77-7729C3FDB72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8AA3D6E5-672F-44AA-BBC3-03C387C8CB7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2B598EB3-1A1C-48E6-9330-E7DF5527DE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EA700F05-64FA-4329-8FF3-98E7E27046B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7EDA28D3-3AA6-4263-865C-4E41DFC309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a:extLst>
            <a:ext uri="{FF2B5EF4-FFF2-40B4-BE49-F238E27FC236}">
              <a16:creationId xmlns:a16="http://schemas.microsoft.com/office/drawing/2014/main" id="{D88B3606-EE53-4C74-8FCA-601E97640C31}"/>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9EBDE76A-77CC-4967-A7C9-1DDD078F3533}"/>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a:extLst>
            <a:ext uri="{FF2B5EF4-FFF2-40B4-BE49-F238E27FC236}">
              <a16:creationId xmlns:a16="http://schemas.microsoft.com/office/drawing/2014/main" id="{7E44492E-94C9-4B63-AFF4-8B99EE65C8ED}"/>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19466402-92F2-419D-9D56-F8A6D45AFA15}"/>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a:extLst>
            <a:ext uri="{FF2B5EF4-FFF2-40B4-BE49-F238E27FC236}">
              <a16:creationId xmlns:a16="http://schemas.microsoft.com/office/drawing/2014/main" id="{839B25F6-C50C-4C7E-86AB-1878D939AFFB}"/>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E72E276-3414-4EB0-A88E-3EF9AE92D956}"/>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a:extLst>
            <a:ext uri="{FF2B5EF4-FFF2-40B4-BE49-F238E27FC236}">
              <a16:creationId xmlns:a16="http://schemas.microsoft.com/office/drawing/2014/main" id="{3FFAB615-979D-47AA-89CC-668DA0835234}"/>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a:extLst>
            <a:ext uri="{FF2B5EF4-FFF2-40B4-BE49-F238E27FC236}">
              <a16:creationId xmlns:a16="http://schemas.microsoft.com/office/drawing/2014/main" id="{3A9FC71E-CDB4-4CF9-B73D-198BD8054651}"/>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a:extLst>
            <a:ext uri="{FF2B5EF4-FFF2-40B4-BE49-F238E27FC236}">
              <a16:creationId xmlns:a16="http://schemas.microsoft.com/office/drawing/2014/main" id="{7F959E6C-AC6A-4C0E-96E7-542170AE569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a:extLst>
            <a:ext uri="{FF2B5EF4-FFF2-40B4-BE49-F238E27FC236}">
              <a16:creationId xmlns:a16="http://schemas.microsoft.com/office/drawing/2014/main" id="{D9EF4784-CD5D-4F03-B715-491D240EE5BA}"/>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a:extLst>
            <a:ext uri="{FF2B5EF4-FFF2-40B4-BE49-F238E27FC236}">
              <a16:creationId xmlns:a16="http://schemas.microsoft.com/office/drawing/2014/main" id="{6E560025-DE02-4893-A339-2B28E1A932EF}"/>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1396191-3D78-4C0D-A2A6-A4CD820B2D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CE76955-2F93-44D7-A57B-8C7E4A24B5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E89AD83-DDA3-404C-89D4-BD75A6A727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620B312-DCAF-485C-94DB-A4BE762BCF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F2C53FF-991A-4D9D-B7F2-E1E561D690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149225</xdr:rowOff>
    </xdr:from>
    <xdr:to>
      <xdr:col>85</xdr:col>
      <xdr:colOff>177800</xdr:colOff>
      <xdr:row>63</xdr:row>
      <xdr:rowOff>79375</xdr:rowOff>
    </xdr:to>
    <xdr:sp macro="" textlink="">
      <xdr:nvSpPr>
        <xdr:cNvPr id="548" name="楕円 547">
          <a:extLst>
            <a:ext uri="{FF2B5EF4-FFF2-40B4-BE49-F238E27FC236}">
              <a16:creationId xmlns:a16="http://schemas.microsoft.com/office/drawing/2014/main" id="{9CECFEF1-9236-4BC8-B10C-07F70BD61F46}"/>
            </a:ext>
          </a:extLst>
        </xdr:cNvPr>
        <xdr:cNvSpPr/>
      </xdr:nvSpPr>
      <xdr:spPr>
        <a:xfrm>
          <a:off x="16268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127652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7041AFF3-CB85-4B09-8C29-F9E2324C40E9}"/>
            </a:ext>
          </a:extLst>
        </xdr:cNvPr>
        <xdr:cNvSpPr txBox="1"/>
      </xdr:nvSpPr>
      <xdr:spPr>
        <a:xfrm>
          <a:off x="1635760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73025</xdr:rowOff>
    </xdr:from>
    <xdr:to>
      <xdr:col>81</xdr:col>
      <xdr:colOff>101600</xdr:colOff>
      <xdr:row>63</xdr:row>
      <xdr:rowOff>3175</xdr:rowOff>
    </xdr:to>
    <xdr:sp macro="" textlink="">
      <xdr:nvSpPr>
        <xdr:cNvPr id="550" name="楕円 549">
          <a:extLst>
            <a:ext uri="{FF2B5EF4-FFF2-40B4-BE49-F238E27FC236}">
              <a16:creationId xmlns:a16="http://schemas.microsoft.com/office/drawing/2014/main" id="{97085621-6ECA-481A-94B0-46B173F37CB8}"/>
            </a:ext>
          </a:extLst>
        </xdr:cNvPr>
        <xdr:cNvSpPr/>
      </xdr:nvSpPr>
      <xdr:spPr>
        <a:xfrm>
          <a:off x="15430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123825</xdr:rowOff>
    </xdr:from>
    <xdr:to>
      <xdr:col>85</xdr:col>
      <xdr:colOff>127000</xdr:colOff>
      <xdr:row>63</xdr:row>
      <xdr:rowOff>28575</xdr:rowOff>
    </xdr:to>
    <xdr:cxnSp macro="">
      <xdr:nvCxnSpPr>
        <xdr:cNvPr id="551" name="直線コネクタ 550">
          <a:extLst>
            <a:ext uri="{FF2B5EF4-FFF2-40B4-BE49-F238E27FC236}">
              <a16:creationId xmlns:a16="http://schemas.microsoft.com/office/drawing/2014/main" id="{47AB0F3F-9646-4F0C-A4DC-BA570E622BB5}"/>
            </a:ext>
          </a:extLst>
        </xdr:cNvPr>
        <xdr:cNvCxnSpPr/>
      </xdr:nvCxnSpPr>
      <xdr:spPr>
        <a:xfrm>
          <a:off x="15481300" y="107537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xdr:rowOff>
    </xdr:from>
    <xdr:to>
      <xdr:col>76</xdr:col>
      <xdr:colOff>165100</xdr:colOff>
      <xdr:row>62</xdr:row>
      <xdr:rowOff>104140</xdr:rowOff>
    </xdr:to>
    <xdr:sp macro="" textlink="">
      <xdr:nvSpPr>
        <xdr:cNvPr id="552" name="楕円 551">
          <a:extLst>
            <a:ext uri="{FF2B5EF4-FFF2-40B4-BE49-F238E27FC236}">
              <a16:creationId xmlns:a16="http://schemas.microsoft.com/office/drawing/2014/main" id="{C8F200D0-C8D9-4EC7-B822-CD461D00A860}"/>
            </a:ext>
          </a:extLst>
        </xdr:cNvPr>
        <xdr:cNvSpPr/>
      </xdr:nvSpPr>
      <xdr:spPr>
        <a:xfrm>
          <a:off x="1454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53340</xdr:rowOff>
    </xdr:from>
    <xdr:to>
      <xdr:col>81</xdr:col>
      <xdr:colOff>50800</xdr:colOff>
      <xdr:row>62</xdr:row>
      <xdr:rowOff>123825</xdr:rowOff>
    </xdr:to>
    <xdr:cxnSp macro="">
      <xdr:nvCxnSpPr>
        <xdr:cNvPr id="553" name="直線コネクタ 552">
          <a:extLst>
            <a:ext uri="{FF2B5EF4-FFF2-40B4-BE49-F238E27FC236}">
              <a16:creationId xmlns:a16="http://schemas.microsoft.com/office/drawing/2014/main" id="{2F8E2095-234E-4754-BE57-639DC9E1FC8E}"/>
            </a:ext>
          </a:extLst>
        </xdr:cNvPr>
        <xdr:cNvCxnSpPr/>
      </xdr:nvCxnSpPr>
      <xdr:spPr>
        <a:xfrm>
          <a:off x="14592300" y="106832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4" name="楕円 553">
          <a:extLst>
            <a:ext uri="{FF2B5EF4-FFF2-40B4-BE49-F238E27FC236}">
              <a16:creationId xmlns:a16="http://schemas.microsoft.com/office/drawing/2014/main" id="{3B2BD7C4-7FD9-424C-81F8-0E05CE75CBAD}"/>
            </a:ext>
          </a:extLst>
        </xdr:cNvPr>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53340</xdr:rowOff>
    </xdr:to>
    <xdr:cxnSp macro="">
      <xdr:nvCxnSpPr>
        <xdr:cNvPr id="555" name="直線コネクタ 554">
          <a:extLst>
            <a:ext uri="{FF2B5EF4-FFF2-40B4-BE49-F238E27FC236}">
              <a16:creationId xmlns:a16="http://schemas.microsoft.com/office/drawing/2014/main" id="{9613A7DA-D885-480C-9805-FBACDDB5D431}"/>
            </a:ext>
          </a:extLst>
        </xdr:cNvPr>
        <xdr:cNvCxnSpPr/>
      </xdr:nvCxnSpPr>
      <xdr:spPr>
        <a:xfrm>
          <a:off x="13703300" y="106165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151130</xdr:rowOff>
    </xdr:from>
    <xdr:to>
      <xdr:col>67</xdr:col>
      <xdr:colOff>101600</xdr:colOff>
      <xdr:row>57</xdr:row>
      <xdr:rowOff>81280</xdr:rowOff>
    </xdr:to>
    <xdr:sp macro="" textlink="">
      <xdr:nvSpPr>
        <xdr:cNvPr id="556" name="楕円 555">
          <a:extLst>
            <a:ext uri="{FF2B5EF4-FFF2-40B4-BE49-F238E27FC236}">
              <a16:creationId xmlns:a16="http://schemas.microsoft.com/office/drawing/2014/main" id="{80D263A1-16C4-402A-A0EA-E3BB2EFC9EBF}"/>
            </a:ext>
          </a:extLst>
        </xdr:cNvPr>
        <xdr:cNvSpPr/>
      </xdr:nvSpPr>
      <xdr:spPr>
        <a:xfrm>
          <a:off x="12763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30480</xdr:rowOff>
    </xdr:from>
    <xdr:to>
      <xdr:col>71</xdr:col>
      <xdr:colOff>177800</xdr:colOff>
      <xdr:row>61</xdr:row>
      <xdr:rowOff>158115</xdr:rowOff>
    </xdr:to>
    <xdr:cxnSp macro="">
      <xdr:nvCxnSpPr>
        <xdr:cNvPr id="557" name="直線コネクタ 556">
          <a:extLst>
            <a:ext uri="{FF2B5EF4-FFF2-40B4-BE49-F238E27FC236}">
              <a16:creationId xmlns:a16="http://schemas.microsoft.com/office/drawing/2014/main" id="{A144BC58-2589-47B7-B49C-D061644619EC}"/>
            </a:ext>
          </a:extLst>
        </xdr:cNvPr>
        <xdr:cNvCxnSpPr/>
      </xdr:nvCxnSpPr>
      <xdr:spPr>
        <a:xfrm>
          <a:off x="12814300" y="9803130"/>
          <a:ext cx="889000" cy="81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58" name="n_1aveValue【学校施設】&#10;有形固定資産減価償却率">
          <a:extLst>
            <a:ext uri="{FF2B5EF4-FFF2-40B4-BE49-F238E27FC236}">
              <a16:creationId xmlns:a16="http://schemas.microsoft.com/office/drawing/2014/main" id="{9C7CD4AC-5BCC-488B-BF52-7E853EDB234D}"/>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aveValue【学校施設】&#10;有形固定資産減価償却率">
          <a:extLst>
            <a:ext uri="{FF2B5EF4-FFF2-40B4-BE49-F238E27FC236}">
              <a16:creationId xmlns:a16="http://schemas.microsoft.com/office/drawing/2014/main" id="{43A13768-F5F6-4FA0-8CB4-F8C638DA6B1E}"/>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0" name="n_3aveValue【学校施設】&#10;有形固定資産減価償却率">
          <a:extLst>
            <a:ext uri="{FF2B5EF4-FFF2-40B4-BE49-F238E27FC236}">
              <a16:creationId xmlns:a16="http://schemas.microsoft.com/office/drawing/2014/main" id="{F5A50CD5-AD34-4A23-8C18-C6354FA56B54}"/>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1" name="n_4aveValue【学校施設】&#10;有形固定資産減価償却率">
          <a:extLst>
            <a:ext uri="{FF2B5EF4-FFF2-40B4-BE49-F238E27FC236}">
              <a16:creationId xmlns:a16="http://schemas.microsoft.com/office/drawing/2014/main" id="{FE5E4229-A955-4298-A5E3-63FCE4B87994}"/>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165752</xdr:rowOff>
    </xdr:from>
    <xdr:ext cx="405111" cy="259045"/>
    <xdr:sp macro="" textlink="">
      <xdr:nvSpPr>
        <xdr:cNvPr id="562" name="n_1mainValue【学校施設】&#10;有形固定資産減価償却率">
          <a:extLst>
            <a:ext uri="{FF2B5EF4-FFF2-40B4-BE49-F238E27FC236}">
              <a16:creationId xmlns:a16="http://schemas.microsoft.com/office/drawing/2014/main" id="{F2D534F4-5740-44BB-815F-F1C70422C7A4}"/>
            </a:ext>
          </a:extLst>
        </xdr:cNvPr>
        <xdr:cNvSpPr txBox="1"/>
      </xdr:nvSpPr>
      <xdr:spPr>
        <a:xfrm>
          <a:off x="15266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95267</xdr:rowOff>
    </xdr:from>
    <xdr:ext cx="405111" cy="259045"/>
    <xdr:sp macro="" textlink="">
      <xdr:nvSpPr>
        <xdr:cNvPr id="563" name="n_2mainValue【学校施設】&#10;有形固定資産減価償却率">
          <a:extLst>
            <a:ext uri="{FF2B5EF4-FFF2-40B4-BE49-F238E27FC236}">
              <a16:creationId xmlns:a16="http://schemas.microsoft.com/office/drawing/2014/main" id="{9A43A933-CC94-4D62-8786-B66A7D6974CB}"/>
            </a:ext>
          </a:extLst>
        </xdr:cNvPr>
        <xdr:cNvSpPr txBox="1"/>
      </xdr:nvSpPr>
      <xdr:spPr>
        <a:xfrm>
          <a:off x="14389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4" name="n_3mainValue【学校施設】&#10;有形固定資産減価償却率">
          <a:extLst>
            <a:ext uri="{FF2B5EF4-FFF2-40B4-BE49-F238E27FC236}">
              <a16:creationId xmlns:a16="http://schemas.microsoft.com/office/drawing/2014/main" id="{B233AE47-20CE-43DC-AD83-20DBBD4594C2}"/>
            </a:ext>
          </a:extLst>
        </xdr:cNvPr>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97807</xdr:rowOff>
    </xdr:from>
    <xdr:ext cx="405111" cy="259045"/>
    <xdr:sp macro="" textlink="">
      <xdr:nvSpPr>
        <xdr:cNvPr id="565" name="n_4mainValue【学校施設】&#10;有形固定資産減価償却率">
          <a:extLst>
            <a:ext uri="{FF2B5EF4-FFF2-40B4-BE49-F238E27FC236}">
              <a16:creationId xmlns:a16="http://schemas.microsoft.com/office/drawing/2014/main" id="{0377364D-C0C9-484E-AB95-249A2844CA99}"/>
            </a:ext>
          </a:extLst>
        </xdr:cNvPr>
        <xdr:cNvSpPr txBox="1"/>
      </xdr:nvSpPr>
      <xdr:spPr>
        <a:xfrm>
          <a:off x="12611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29594BBE-DAC0-471A-B158-0A37595029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E18EE03-E1D2-44CE-B808-DC9267E539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38E68F9-46A0-4D29-BC21-CC3A47671E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B0C1B1E-EE68-4D4D-97ED-106FF9EF57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66879282-FA53-4909-BCFE-D506739E27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815F311-F555-4228-B572-ACC2C9D9ED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4F02389-D388-46F6-9C15-7C0AEB0DD1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086E191-E1DC-4857-B853-EBE5C1B7D18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C2E483E-1180-4DC8-9787-6716807876E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4B0D513-AA73-4894-B5A0-2F620D9ED7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865263E0-23DD-43E3-B382-7F6964352B4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DD4B3D26-FA04-45D9-BE7C-A981C4AC522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8EB86100-A581-41D9-A43C-F03B53D3EB2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CFB4404D-1D2C-47AA-B2EE-288B5EC1D87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DAE8369A-B79B-4291-B3F6-2CC44028E8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7FEAC06-DC33-4D2A-93CC-29BCB8B81A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C8BF069-7F6E-47BF-8CD3-DA232B6B3CF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4340B6FB-AC28-4361-A379-70D3AA16EC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60D5067E-9D87-4B11-9C31-19DDE61F2DC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CD2CCD43-A834-450A-9F3E-8DD5133EE54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13802FC-1706-4DE8-98D3-AACAAC988E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F2A974CD-1685-4461-A2C3-EB487376760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A13CCBD7-B849-45D7-A336-2ABE40589F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a:extLst>
            <a:ext uri="{FF2B5EF4-FFF2-40B4-BE49-F238E27FC236}">
              <a16:creationId xmlns:a16="http://schemas.microsoft.com/office/drawing/2014/main" id="{F9EEB41A-FD18-40E1-8560-35C06E408682}"/>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a:extLst>
            <a:ext uri="{FF2B5EF4-FFF2-40B4-BE49-F238E27FC236}">
              <a16:creationId xmlns:a16="http://schemas.microsoft.com/office/drawing/2014/main" id="{877ACE57-BC5E-4FB0-8C16-9F4FB1C58412}"/>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a:extLst>
            <a:ext uri="{FF2B5EF4-FFF2-40B4-BE49-F238E27FC236}">
              <a16:creationId xmlns:a16="http://schemas.microsoft.com/office/drawing/2014/main" id="{CC48083F-CC65-4992-854E-E4FEA16D1244}"/>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a:extLst>
            <a:ext uri="{FF2B5EF4-FFF2-40B4-BE49-F238E27FC236}">
              <a16:creationId xmlns:a16="http://schemas.microsoft.com/office/drawing/2014/main" id="{0BD3FD5F-8419-41B0-82B1-5A0D1158314E}"/>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a:extLst>
            <a:ext uri="{FF2B5EF4-FFF2-40B4-BE49-F238E27FC236}">
              <a16:creationId xmlns:a16="http://schemas.microsoft.com/office/drawing/2014/main" id="{9200D87F-FBEE-4C0B-9F30-42714773D064}"/>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a:extLst>
            <a:ext uri="{FF2B5EF4-FFF2-40B4-BE49-F238E27FC236}">
              <a16:creationId xmlns:a16="http://schemas.microsoft.com/office/drawing/2014/main" id="{978EC13E-994F-49C0-BBF7-ADB28404F183}"/>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a:extLst>
            <a:ext uri="{FF2B5EF4-FFF2-40B4-BE49-F238E27FC236}">
              <a16:creationId xmlns:a16="http://schemas.microsoft.com/office/drawing/2014/main" id="{1A2F9E1A-B5D9-412D-8C59-D75824B21422}"/>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a:extLst>
            <a:ext uri="{FF2B5EF4-FFF2-40B4-BE49-F238E27FC236}">
              <a16:creationId xmlns:a16="http://schemas.microsoft.com/office/drawing/2014/main" id="{15F9A155-83C7-4043-9507-8708C1CF9FA6}"/>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a:extLst>
            <a:ext uri="{FF2B5EF4-FFF2-40B4-BE49-F238E27FC236}">
              <a16:creationId xmlns:a16="http://schemas.microsoft.com/office/drawing/2014/main" id="{3F2276C3-871E-44D2-9F64-0A9A3EB0AF97}"/>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a:extLst>
            <a:ext uri="{FF2B5EF4-FFF2-40B4-BE49-F238E27FC236}">
              <a16:creationId xmlns:a16="http://schemas.microsoft.com/office/drawing/2014/main" id="{2FEBA42F-2EE5-422D-95B7-20EA8FABFF02}"/>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a:extLst>
            <a:ext uri="{FF2B5EF4-FFF2-40B4-BE49-F238E27FC236}">
              <a16:creationId xmlns:a16="http://schemas.microsoft.com/office/drawing/2014/main" id="{E430E9CB-D9B0-4953-8609-A794B31CE11E}"/>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27DCB1A-4DE5-4E3A-89AB-A8665204E4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1A2FE-83B9-44EC-A757-DF2FABBF18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9FB43F0-3846-466D-8CCF-0C008E5FA6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B2A60F0-DCA0-4432-8D9D-6206ABE080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7C181D8-761F-4B1F-866C-5D36B4D1D1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157607</xdr:rowOff>
    </xdr:from>
    <xdr:to>
      <xdr:col>116</xdr:col>
      <xdr:colOff>114300</xdr:colOff>
      <xdr:row>61</xdr:row>
      <xdr:rowOff>87757</xdr:rowOff>
    </xdr:to>
    <xdr:sp macro="" textlink="">
      <xdr:nvSpPr>
        <xdr:cNvPr id="605" name="楕円 604">
          <a:extLst>
            <a:ext uri="{FF2B5EF4-FFF2-40B4-BE49-F238E27FC236}">
              <a16:creationId xmlns:a16="http://schemas.microsoft.com/office/drawing/2014/main" id="{F29E7E5A-F022-4286-8189-FE5FC6EB7408}"/>
            </a:ext>
          </a:extLst>
        </xdr:cNvPr>
        <xdr:cNvSpPr/>
      </xdr:nvSpPr>
      <xdr:spPr>
        <a:xfrm>
          <a:off x="22110700" y="104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9034</xdr:rowOff>
    </xdr:from>
    <xdr:ext cx="469744" cy="259045"/>
    <xdr:sp macro="" textlink="">
      <xdr:nvSpPr>
        <xdr:cNvPr id="606" name="【学校施設】&#10;一人当たり面積該当値テキスト">
          <a:extLst>
            <a:ext uri="{FF2B5EF4-FFF2-40B4-BE49-F238E27FC236}">
              <a16:creationId xmlns:a16="http://schemas.microsoft.com/office/drawing/2014/main" id="{AF625E78-FF79-432E-B7FC-408195DB70C0}"/>
            </a:ext>
          </a:extLst>
        </xdr:cNvPr>
        <xdr:cNvSpPr txBox="1"/>
      </xdr:nvSpPr>
      <xdr:spPr>
        <a:xfrm>
          <a:off x="22199600" y="102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168529</xdr:rowOff>
    </xdr:from>
    <xdr:to>
      <xdr:col>112</xdr:col>
      <xdr:colOff>38100</xdr:colOff>
      <xdr:row>61</xdr:row>
      <xdr:rowOff>98679</xdr:rowOff>
    </xdr:to>
    <xdr:sp macro="" textlink="">
      <xdr:nvSpPr>
        <xdr:cNvPr id="607" name="楕円 606">
          <a:extLst>
            <a:ext uri="{FF2B5EF4-FFF2-40B4-BE49-F238E27FC236}">
              <a16:creationId xmlns:a16="http://schemas.microsoft.com/office/drawing/2014/main" id="{F31E1AB7-D3FB-4C9C-B8AD-F41B24A6271A}"/>
            </a:ext>
          </a:extLst>
        </xdr:cNvPr>
        <xdr:cNvSpPr/>
      </xdr:nvSpPr>
      <xdr:spPr>
        <a:xfrm>
          <a:off x="21272500" y="104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36957</xdr:rowOff>
    </xdr:from>
    <xdr:to>
      <xdr:col>116</xdr:col>
      <xdr:colOff>63500</xdr:colOff>
      <xdr:row>61</xdr:row>
      <xdr:rowOff>47879</xdr:rowOff>
    </xdr:to>
    <xdr:cxnSp macro="">
      <xdr:nvCxnSpPr>
        <xdr:cNvPr id="608" name="直線コネクタ 607">
          <a:extLst>
            <a:ext uri="{FF2B5EF4-FFF2-40B4-BE49-F238E27FC236}">
              <a16:creationId xmlns:a16="http://schemas.microsoft.com/office/drawing/2014/main" id="{FDA2F854-2DF8-4030-ABE0-E4056564FA1E}"/>
            </a:ext>
          </a:extLst>
        </xdr:cNvPr>
        <xdr:cNvCxnSpPr/>
      </xdr:nvCxnSpPr>
      <xdr:spPr>
        <a:xfrm flipV="1">
          <a:off x="21323300" y="10495407"/>
          <a:ext cx="8382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16002</xdr:rowOff>
    </xdr:from>
    <xdr:to>
      <xdr:col>107</xdr:col>
      <xdr:colOff>101600</xdr:colOff>
      <xdr:row>61</xdr:row>
      <xdr:rowOff>117602</xdr:rowOff>
    </xdr:to>
    <xdr:sp macro="" textlink="">
      <xdr:nvSpPr>
        <xdr:cNvPr id="609" name="楕円 608">
          <a:extLst>
            <a:ext uri="{FF2B5EF4-FFF2-40B4-BE49-F238E27FC236}">
              <a16:creationId xmlns:a16="http://schemas.microsoft.com/office/drawing/2014/main" id="{B762A991-8EB4-45FE-B4DB-74853C13A043}"/>
            </a:ext>
          </a:extLst>
        </xdr:cNvPr>
        <xdr:cNvSpPr/>
      </xdr:nvSpPr>
      <xdr:spPr>
        <a:xfrm>
          <a:off x="20383500" y="104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47879</xdr:rowOff>
    </xdr:from>
    <xdr:to>
      <xdr:col>111</xdr:col>
      <xdr:colOff>177800</xdr:colOff>
      <xdr:row>61</xdr:row>
      <xdr:rowOff>66802</xdr:rowOff>
    </xdr:to>
    <xdr:cxnSp macro="">
      <xdr:nvCxnSpPr>
        <xdr:cNvPr id="610" name="直線コネクタ 609">
          <a:extLst>
            <a:ext uri="{FF2B5EF4-FFF2-40B4-BE49-F238E27FC236}">
              <a16:creationId xmlns:a16="http://schemas.microsoft.com/office/drawing/2014/main" id="{02BAF4AE-BA2B-4104-B691-561E8CFD563D}"/>
            </a:ext>
          </a:extLst>
        </xdr:cNvPr>
        <xdr:cNvCxnSpPr/>
      </xdr:nvCxnSpPr>
      <xdr:spPr>
        <a:xfrm flipV="1">
          <a:off x="20434300" y="10506329"/>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33655</xdr:rowOff>
    </xdr:from>
    <xdr:to>
      <xdr:col>102</xdr:col>
      <xdr:colOff>165100</xdr:colOff>
      <xdr:row>61</xdr:row>
      <xdr:rowOff>135255</xdr:rowOff>
    </xdr:to>
    <xdr:sp macro="" textlink="">
      <xdr:nvSpPr>
        <xdr:cNvPr id="611" name="楕円 610">
          <a:extLst>
            <a:ext uri="{FF2B5EF4-FFF2-40B4-BE49-F238E27FC236}">
              <a16:creationId xmlns:a16="http://schemas.microsoft.com/office/drawing/2014/main" id="{0BE9934F-7C40-4D47-B727-205A04482FB9}"/>
            </a:ext>
          </a:extLst>
        </xdr:cNvPr>
        <xdr:cNvSpPr/>
      </xdr:nvSpPr>
      <xdr:spPr>
        <a:xfrm>
          <a:off x="19494500" y="10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66802</xdr:rowOff>
    </xdr:from>
    <xdr:to>
      <xdr:col>107</xdr:col>
      <xdr:colOff>50800</xdr:colOff>
      <xdr:row>61</xdr:row>
      <xdr:rowOff>84455</xdr:rowOff>
    </xdr:to>
    <xdr:cxnSp macro="">
      <xdr:nvCxnSpPr>
        <xdr:cNvPr id="612" name="直線コネクタ 611">
          <a:extLst>
            <a:ext uri="{FF2B5EF4-FFF2-40B4-BE49-F238E27FC236}">
              <a16:creationId xmlns:a16="http://schemas.microsoft.com/office/drawing/2014/main" id="{3DB719DE-7AFD-438C-9FDC-2BCF4BAFED2B}"/>
            </a:ext>
          </a:extLst>
        </xdr:cNvPr>
        <xdr:cNvCxnSpPr/>
      </xdr:nvCxnSpPr>
      <xdr:spPr>
        <a:xfrm flipV="1">
          <a:off x="19545300" y="10525252"/>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104013</xdr:rowOff>
    </xdr:from>
    <xdr:to>
      <xdr:col>98</xdr:col>
      <xdr:colOff>38100</xdr:colOff>
      <xdr:row>62</xdr:row>
      <xdr:rowOff>34163</xdr:rowOff>
    </xdr:to>
    <xdr:sp macro="" textlink="">
      <xdr:nvSpPr>
        <xdr:cNvPr id="613" name="楕円 612">
          <a:extLst>
            <a:ext uri="{FF2B5EF4-FFF2-40B4-BE49-F238E27FC236}">
              <a16:creationId xmlns:a16="http://schemas.microsoft.com/office/drawing/2014/main" id="{9158CAE9-DD2E-4339-A0A7-7178DEE29315}"/>
            </a:ext>
          </a:extLst>
        </xdr:cNvPr>
        <xdr:cNvSpPr/>
      </xdr:nvSpPr>
      <xdr:spPr>
        <a:xfrm>
          <a:off x="18605500" y="105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84455</xdr:rowOff>
    </xdr:from>
    <xdr:to>
      <xdr:col>102</xdr:col>
      <xdr:colOff>114300</xdr:colOff>
      <xdr:row>61</xdr:row>
      <xdr:rowOff>154813</xdr:rowOff>
    </xdr:to>
    <xdr:cxnSp macro="">
      <xdr:nvCxnSpPr>
        <xdr:cNvPr id="614" name="直線コネクタ 613">
          <a:extLst>
            <a:ext uri="{FF2B5EF4-FFF2-40B4-BE49-F238E27FC236}">
              <a16:creationId xmlns:a16="http://schemas.microsoft.com/office/drawing/2014/main" id="{CDA8F9F4-82BE-4940-A762-198382E45971}"/>
            </a:ext>
          </a:extLst>
        </xdr:cNvPr>
        <xdr:cNvCxnSpPr/>
      </xdr:nvCxnSpPr>
      <xdr:spPr>
        <a:xfrm flipV="1">
          <a:off x="18656300" y="10542905"/>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a:extLst>
            <a:ext uri="{FF2B5EF4-FFF2-40B4-BE49-F238E27FC236}">
              <a16:creationId xmlns:a16="http://schemas.microsoft.com/office/drawing/2014/main" id="{232ECA1B-2F44-4648-A2E1-5BFA54F0EF4F}"/>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a:extLst>
            <a:ext uri="{FF2B5EF4-FFF2-40B4-BE49-F238E27FC236}">
              <a16:creationId xmlns:a16="http://schemas.microsoft.com/office/drawing/2014/main" id="{D08985B3-F323-44E1-99E3-87C3B1864081}"/>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a:extLst>
            <a:ext uri="{FF2B5EF4-FFF2-40B4-BE49-F238E27FC236}">
              <a16:creationId xmlns:a16="http://schemas.microsoft.com/office/drawing/2014/main" id="{08FFF0E8-E466-48CA-99BF-8632C5B7352D}"/>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a:extLst>
            <a:ext uri="{FF2B5EF4-FFF2-40B4-BE49-F238E27FC236}">
              <a16:creationId xmlns:a16="http://schemas.microsoft.com/office/drawing/2014/main" id="{F3EAACA3-B095-41F1-85BE-87598D95F393}"/>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115206</xdr:rowOff>
    </xdr:from>
    <xdr:ext cx="469744" cy="259045"/>
    <xdr:sp macro="" textlink="">
      <xdr:nvSpPr>
        <xdr:cNvPr id="619" name="n_1mainValue【学校施設】&#10;一人当たり面積">
          <a:extLst>
            <a:ext uri="{FF2B5EF4-FFF2-40B4-BE49-F238E27FC236}">
              <a16:creationId xmlns:a16="http://schemas.microsoft.com/office/drawing/2014/main" id="{4F5D498F-0579-4019-97FC-282C95278325}"/>
            </a:ext>
          </a:extLst>
        </xdr:cNvPr>
        <xdr:cNvSpPr txBox="1"/>
      </xdr:nvSpPr>
      <xdr:spPr>
        <a:xfrm>
          <a:off x="21075727" y="102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134129</xdr:rowOff>
    </xdr:from>
    <xdr:ext cx="469744" cy="259045"/>
    <xdr:sp macro="" textlink="">
      <xdr:nvSpPr>
        <xdr:cNvPr id="620" name="n_2mainValue【学校施設】&#10;一人当たり面積">
          <a:extLst>
            <a:ext uri="{FF2B5EF4-FFF2-40B4-BE49-F238E27FC236}">
              <a16:creationId xmlns:a16="http://schemas.microsoft.com/office/drawing/2014/main" id="{8A84E114-B9D0-4A82-A6ED-F26256C0A6C2}"/>
            </a:ext>
          </a:extLst>
        </xdr:cNvPr>
        <xdr:cNvSpPr txBox="1"/>
      </xdr:nvSpPr>
      <xdr:spPr>
        <a:xfrm>
          <a:off x="20199427" y="102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126382</xdr:rowOff>
    </xdr:from>
    <xdr:ext cx="469744" cy="259045"/>
    <xdr:sp macro="" textlink="">
      <xdr:nvSpPr>
        <xdr:cNvPr id="621" name="n_3mainValue【学校施設】&#10;一人当たり面積">
          <a:extLst>
            <a:ext uri="{FF2B5EF4-FFF2-40B4-BE49-F238E27FC236}">
              <a16:creationId xmlns:a16="http://schemas.microsoft.com/office/drawing/2014/main" id="{A47C8164-33DE-4191-B95B-534D15EC2650}"/>
            </a:ext>
          </a:extLst>
        </xdr:cNvPr>
        <xdr:cNvSpPr txBox="1"/>
      </xdr:nvSpPr>
      <xdr:spPr>
        <a:xfrm>
          <a:off x="19310427" y="105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25290</xdr:rowOff>
    </xdr:from>
    <xdr:ext cx="469744" cy="259045"/>
    <xdr:sp macro="" textlink="">
      <xdr:nvSpPr>
        <xdr:cNvPr id="622" name="n_4mainValue【学校施設】&#10;一人当たり面積">
          <a:extLst>
            <a:ext uri="{FF2B5EF4-FFF2-40B4-BE49-F238E27FC236}">
              <a16:creationId xmlns:a16="http://schemas.microsoft.com/office/drawing/2014/main" id="{5D237A3F-3B02-4499-B68F-36AC66845F1F}"/>
            </a:ext>
          </a:extLst>
        </xdr:cNvPr>
        <xdr:cNvSpPr txBox="1"/>
      </xdr:nvSpPr>
      <xdr:spPr>
        <a:xfrm>
          <a:off x="18421427" y="1065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894015D-D3DC-4B73-95F2-1EBEF58B0B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2B9705F-34A2-4A79-9842-D5F39FC1C2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20F4393A-E438-45D7-B906-0B175DF691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651D07F8-5387-4C7E-868E-7202B26AC7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F1797AD5-D1E2-4B18-B66C-1CE96013F1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C05E00AD-9BF8-43B8-A093-5FB0B9A7810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DE468B2-8A0E-4493-BE5A-1FDA660202A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F8116D8-0911-4870-B410-E2C14F68495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4E2F7280-4445-484B-8D65-A347F8C27C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19CFDC6-F89F-4B64-B397-74B2DB5586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39983881-4D19-4E50-A6C8-8826478D0E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8A50308A-8703-45D1-8ADC-CE13157A10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D4E686E5-91A4-4B91-9B44-C5F57C0DD9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2ACC95DB-87B6-495A-A0B8-76ADF625E0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B8ED7E00-D873-4482-83B1-00206767F6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28682578-BD68-44B8-9839-607FC75596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B76409D-72D5-4B6A-A63C-4468F6AFDC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E5B5F0DC-731B-4669-A170-33EAB9C8D7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49F114E4-02FC-4C21-A10F-AD60C65829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69B13DBE-C995-4498-9FFE-235CEF2368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3E763029-8E05-4CC8-9553-61F70DCD3B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D1AA3365-891B-4715-AE87-3B29D410A1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7FA937BA-94A2-49DF-88AC-9196ACA8B2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111AB4A8-238D-4556-97B6-F403AF1A37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E7F7FF3-C143-4E1D-A4C8-7B21257E45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7223B325-F6A4-45BD-AE53-EA239D86F8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6EC4F87C-FE4B-41D2-9E5D-FB07BFABC6F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54EE42C-238E-4ABE-B9E0-0156A69A667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37236B7C-BEB3-4469-955B-8C7D4C4BEA9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F727A9-839D-431E-854C-36E3772FB5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2E79AD72-DD7C-49B1-AAB6-3B9238D3D6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4E2D0ECF-2C20-4D9F-BEF2-F60C187EBF3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3EE9C326-7CB1-457C-B9D6-5373F20AA3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365F60B3-001C-4A6A-8FA4-298499A685C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6D37B25B-62E4-43C0-8C39-21E0545DCB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7B378ED0-76B7-4E3D-8AB6-F88BFE4235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9F9578A7-8AA1-4711-97B2-9B528A06513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3D32E3E8-1245-4DDE-8A09-29796E2E5B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4B22B506-7337-42F2-8225-8C31A8EA591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94158937-710F-42C5-AA88-4FB76EB6E39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26549177-BF1A-470D-9113-AB6FDD651AA7}"/>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5AD87AF0-2E45-41ED-B2BF-580A64D5F76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98C44E0F-9F6E-4BF6-B1AC-F2E96827A47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a:extLst>
            <a:ext uri="{FF2B5EF4-FFF2-40B4-BE49-F238E27FC236}">
              <a16:creationId xmlns:a16="http://schemas.microsoft.com/office/drawing/2014/main" id="{F4EA855F-9605-4C21-8F9B-53C96B539CB3}"/>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a:extLst>
            <a:ext uri="{FF2B5EF4-FFF2-40B4-BE49-F238E27FC236}">
              <a16:creationId xmlns:a16="http://schemas.microsoft.com/office/drawing/2014/main" id="{F7F62C5C-2155-43D2-B2D1-4E010F76FC45}"/>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668" name="【公民館】&#10;有形固定資産減価償却率平均値テキスト">
          <a:extLst>
            <a:ext uri="{FF2B5EF4-FFF2-40B4-BE49-F238E27FC236}">
              <a16:creationId xmlns:a16="http://schemas.microsoft.com/office/drawing/2014/main" id="{64C4AD24-2D30-4427-8FCB-7B2A3670C5B9}"/>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a:extLst>
            <a:ext uri="{FF2B5EF4-FFF2-40B4-BE49-F238E27FC236}">
              <a16:creationId xmlns:a16="http://schemas.microsoft.com/office/drawing/2014/main" id="{3C7223FD-3619-4D62-A417-32D242FF54AB}"/>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a:extLst>
            <a:ext uri="{FF2B5EF4-FFF2-40B4-BE49-F238E27FC236}">
              <a16:creationId xmlns:a16="http://schemas.microsoft.com/office/drawing/2014/main" id="{3897DD57-CF4A-48DA-AB9E-A7E3165D2ACF}"/>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a:extLst>
            <a:ext uri="{FF2B5EF4-FFF2-40B4-BE49-F238E27FC236}">
              <a16:creationId xmlns:a16="http://schemas.microsoft.com/office/drawing/2014/main" id="{962E3AE3-3E62-41A5-9180-B1585B6B3FCF}"/>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a:extLst>
            <a:ext uri="{FF2B5EF4-FFF2-40B4-BE49-F238E27FC236}">
              <a16:creationId xmlns:a16="http://schemas.microsoft.com/office/drawing/2014/main" id="{6CAADDD6-2EE6-4193-935F-AC56FC813C24}"/>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a:extLst>
            <a:ext uri="{FF2B5EF4-FFF2-40B4-BE49-F238E27FC236}">
              <a16:creationId xmlns:a16="http://schemas.microsoft.com/office/drawing/2014/main" id="{FFF8C670-01E9-43D0-BBDE-00CDA32D0812}"/>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08009C7-A117-401F-8C13-6427C69E5C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3051AC8-EC3A-44ED-BAB4-6225C3A7CAF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6367AD0-4B3D-4F45-938F-F133A84FAE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4FD9679-C8EF-45A0-822D-9EA49B252E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B1BAE51-9E56-463C-8A04-0192D7CC8A9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145414</xdr:rowOff>
    </xdr:from>
    <xdr:to>
      <xdr:col>85</xdr:col>
      <xdr:colOff>177800</xdr:colOff>
      <xdr:row>104</xdr:row>
      <xdr:rowOff>75564</xdr:rowOff>
    </xdr:to>
    <xdr:sp macro="" textlink="">
      <xdr:nvSpPr>
        <xdr:cNvPr id="679" name="楕円 678">
          <a:extLst>
            <a:ext uri="{FF2B5EF4-FFF2-40B4-BE49-F238E27FC236}">
              <a16:creationId xmlns:a16="http://schemas.microsoft.com/office/drawing/2014/main" id="{EBE51FC0-0AE2-4F74-86E1-400E780B6255}"/>
            </a:ext>
          </a:extLst>
        </xdr:cNvPr>
        <xdr:cNvSpPr/>
      </xdr:nvSpPr>
      <xdr:spPr>
        <a:xfrm>
          <a:off x="162687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168291</xdr:rowOff>
    </xdr:from>
    <xdr:ext cx="405111" cy="259045"/>
    <xdr:sp macro="" textlink="">
      <xdr:nvSpPr>
        <xdr:cNvPr id="680" name="【公民館】&#10;有形固定資産減価償却率該当値テキスト">
          <a:extLst>
            <a:ext uri="{FF2B5EF4-FFF2-40B4-BE49-F238E27FC236}">
              <a16:creationId xmlns:a16="http://schemas.microsoft.com/office/drawing/2014/main" id="{5D3FD052-ABFB-4428-8864-3E3D28133C1B}"/>
            </a:ext>
          </a:extLst>
        </xdr:cNvPr>
        <xdr:cNvSpPr txBox="1"/>
      </xdr:nvSpPr>
      <xdr:spPr>
        <a:xfrm>
          <a:off x="16357600"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126364</xdr:rowOff>
    </xdr:from>
    <xdr:to>
      <xdr:col>81</xdr:col>
      <xdr:colOff>101600</xdr:colOff>
      <xdr:row>104</xdr:row>
      <xdr:rowOff>56514</xdr:rowOff>
    </xdr:to>
    <xdr:sp macro="" textlink="">
      <xdr:nvSpPr>
        <xdr:cNvPr id="681" name="楕円 680">
          <a:extLst>
            <a:ext uri="{FF2B5EF4-FFF2-40B4-BE49-F238E27FC236}">
              <a16:creationId xmlns:a16="http://schemas.microsoft.com/office/drawing/2014/main" id="{9F75A633-6A3B-4F65-A00B-5A18C76B792E}"/>
            </a:ext>
          </a:extLst>
        </xdr:cNvPr>
        <xdr:cNvSpPr/>
      </xdr:nvSpPr>
      <xdr:spPr>
        <a:xfrm>
          <a:off x="15430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5714</xdr:rowOff>
    </xdr:from>
    <xdr:to>
      <xdr:col>85</xdr:col>
      <xdr:colOff>127000</xdr:colOff>
      <xdr:row>104</xdr:row>
      <xdr:rowOff>24764</xdr:rowOff>
    </xdr:to>
    <xdr:cxnSp macro="">
      <xdr:nvCxnSpPr>
        <xdr:cNvPr id="682" name="直線コネクタ 681">
          <a:extLst>
            <a:ext uri="{FF2B5EF4-FFF2-40B4-BE49-F238E27FC236}">
              <a16:creationId xmlns:a16="http://schemas.microsoft.com/office/drawing/2014/main" id="{5D1756FE-C272-416E-AE5E-12E7F47178B5}"/>
            </a:ext>
          </a:extLst>
        </xdr:cNvPr>
        <xdr:cNvCxnSpPr/>
      </xdr:nvCxnSpPr>
      <xdr:spPr>
        <a:xfrm>
          <a:off x="15481300" y="178365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170180</xdr:rowOff>
    </xdr:from>
    <xdr:to>
      <xdr:col>76</xdr:col>
      <xdr:colOff>165100</xdr:colOff>
      <xdr:row>102</xdr:row>
      <xdr:rowOff>100330</xdr:rowOff>
    </xdr:to>
    <xdr:sp macro="" textlink="">
      <xdr:nvSpPr>
        <xdr:cNvPr id="683" name="楕円 682">
          <a:extLst>
            <a:ext uri="{FF2B5EF4-FFF2-40B4-BE49-F238E27FC236}">
              <a16:creationId xmlns:a16="http://schemas.microsoft.com/office/drawing/2014/main" id="{C53E6398-0C3D-460E-B66B-0E62A525993D}"/>
            </a:ext>
          </a:extLst>
        </xdr:cNvPr>
        <xdr:cNvSpPr/>
      </xdr:nvSpPr>
      <xdr:spPr>
        <a:xfrm>
          <a:off x="14541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49530</xdr:rowOff>
    </xdr:from>
    <xdr:to>
      <xdr:col>81</xdr:col>
      <xdr:colOff>50800</xdr:colOff>
      <xdr:row>104</xdr:row>
      <xdr:rowOff>5714</xdr:rowOff>
    </xdr:to>
    <xdr:cxnSp macro="">
      <xdr:nvCxnSpPr>
        <xdr:cNvPr id="684" name="直線コネクタ 683">
          <a:extLst>
            <a:ext uri="{FF2B5EF4-FFF2-40B4-BE49-F238E27FC236}">
              <a16:creationId xmlns:a16="http://schemas.microsoft.com/office/drawing/2014/main" id="{6C0A2B48-4776-4094-905F-3E045FDCF321}"/>
            </a:ext>
          </a:extLst>
        </xdr:cNvPr>
        <xdr:cNvCxnSpPr/>
      </xdr:nvCxnSpPr>
      <xdr:spPr>
        <a:xfrm>
          <a:off x="14592300" y="17537430"/>
          <a:ext cx="889000" cy="2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12064</xdr:rowOff>
    </xdr:from>
    <xdr:to>
      <xdr:col>72</xdr:col>
      <xdr:colOff>38100</xdr:colOff>
      <xdr:row>101</xdr:row>
      <xdr:rowOff>113664</xdr:rowOff>
    </xdr:to>
    <xdr:sp macro="" textlink="">
      <xdr:nvSpPr>
        <xdr:cNvPr id="685" name="楕円 684">
          <a:extLst>
            <a:ext uri="{FF2B5EF4-FFF2-40B4-BE49-F238E27FC236}">
              <a16:creationId xmlns:a16="http://schemas.microsoft.com/office/drawing/2014/main" id="{D81B3FD2-055D-44E1-A3B2-AE7021771ED8}"/>
            </a:ext>
          </a:extLst>
        </xdr:cNvPr>
        <xdr:cNvSpPr/>
      </xdr:nvSpPr>
      <xdr:spPr>
        <a:xfrm>
          <a:off x="13652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62864</xdr:rowOff>
    </xdr:from>
    <xdr:to>
      <xdr:col>76</xdr:col>
      <xdr:colOff>114300</xdr:colOff>
      <xdr:row>102</xdr:row>
      <xdr:rowOff>49530</xdr:rowOff>
    </xdr:to>
    <xdr:cxnSp macro="">
      <xdr:nvCxnSpPr>
        <xdr:cNvPr id="686" name="直線コネクタ 685">
          <a:extLst>
            <a:ext uri="{FF2B5EF4-FFF2-40B4-BE49-F238E27FC236}">
              <a16:creationId xmlns:a16="http://schemas.microsoft.com/office/drawing/2014/main" id="{9363D2DA-FE1F-4A5C-AD5D-D77F0DD0F5AD}"/>
            </a:ext>
          </a:extLst>
        </xdr:cNvPr>
        <xdr:cNvCxnSpPr/>
      </xdr:nvCxnSpPr>
      <xdr:spPr>
        <a:xfrm>
          <a:off x="13703300" y="17379314"/>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27305</xdr:rowOff>
    </xdr:from>
    <xdr:to>
      <xdr:col>67</xdr:col>
      <xdr:colOff>101600</xdr:colOff>
      <xdr:row>99</xdr:row>
      <xdr:rowOff>128905</xdr:rowOff>
    </xdr:to>
    <xdr:sp macro="" textlink="">
      <xdr:nvSpPr>
        <xdr:cNvPr id="687" name="楕円 686">
          <a:extLst>
            <a:ext uri="{FF2B5EF4-FFF2-40B4-BE49-F238E27FC236}">
              <a16:creationId xmlns:a16="http://schemas.microsoft.com/office/drawing/2014/main" id="{30C1DEEE-3474-4B5D-A454-1B6A1163BCD3}"/>
            </a:ext>
          </a:extLst>
        </xdr:cNvPr>
        <xdr:cNvSpPr/>
      </xdr:nvSpPr>
      <xdr:spPr>
        <a:xfrm>
          <a:off x="12763500" y="1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78105</xdr:rowOff>
    </xdr:from>
    <xdr:to>
      <xdr:col>71</xdr:col>
      <xdr:colOff>177800</xdr:colOff>
      <xdr:row>101</xdr:row>
      <xdr:rowOff>62864</xdr:rowOff>
    </xdr:to>
    <xdr:cxnSp macro="">
      <xdr:nvCxnSpPr>
        <xdr:cNvPr id="688" name="直線コネクタ 687">
          <a:extLst>
            <a:ext uri="{FF2B5EF4-FFF2-40B4-BE49-F238E27FC236}">
              <a16:creationId xmlns:a16="http://schemas.microsoft.com/office/drawing/2014/main" id="{523EA521-0537-4636-90B9-2047FFB4EF41}"/>
            </a:ext>
          </a:extLst>
        </xdr:cNvPr>
        <xdr:cNvCxnSpPr/>
      </xdr:nvCxnSpPr>
      <xdr:spPr>
        <a:xfrm>
          <a:off x="12814300" y="17051655"/>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9" name="n_1aveValue【公民館】&#10;有形固定資産減価償却率">
          <a:extLst>
            <a:ext uri="{FF2B5EF4-FFF2-40B4-BE49-F238E27FC236}">
              <a16:creationId xmlns:a16="http://schemas.microsoft.com/office/drawing/2014/main" id="{24C61ADF-DD1B-45EC-9C95-4D1161C048D6}"/>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0" name="n_2aveValue【公民館】&#10;有形固定資産減価償却率">
          <a:extLst>
            <a:ext uri="{FF2B5EF4-FFF2-40B4-BE49-F238E27FC236}">
              <a16:creationId xmlns:a16="http://schemas.microsoft.com/office/drawing/2014/main" id="{A4FFEA91-E364-4431-AD1C-394E6E0F796E}"/>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691" name="n_3aveValue【公民館】&#10;有形固定資産減価償却率">
          <a:extLst>
            <a:ext uri="{FF2B5EF4-FFF2-40B4-BE49-F238E27FC236}">
              <a16:creationId xmlns:a16="http://schemas.microsoft.com/office/drawing/2014/main" id="{4AA762E7-3C02-4851-BB0E-AD5227F6549F}"/>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692" name="n_4aveValue【公民館】&#10;有形固定資産減価償却率">
          <a:extLst>
            <a:ext uri="{FF2B5EF4-FFF2-40B4-BE49-F238E27FC236}">
              <a16:creationId xmlns:a16="http://schemas.microsoft.com/office/drawing/2014/main" id="{E88DAAB8-4C63-4711-9394-76FC626323B2}"/>
            </a:ext>
          </a:extLst>
        </xdr:cNvPr>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73041</xdr:rowOff>
    </xdr:from>
    <xdr:ext cx="405111" cy="259045"/>
    <xdr:sp macro="" textlink="">
      <xdr:nvSpPr>
        <xdr:cNvPr id="693" name="n_1mainValue【公民館】&#10;有形固定資産減価償却率">
          <a:extLst>
            <a:ext uri="{FF2B5EF4-FFF2-40B4-BE49-F238E27FC236}">
              <a16:creationId xmlns:a16="http://schemas.microsoft.com/office/drawing/2014/main" id="{4ABD8D0D-FBFF-4388-AD75-A31EE2CA0AA1}"/>
            </a:ext>
          </a:extLst>
        </xdr:cNvPr>
        <xdr:cNvSpPr txBox="1"/>
      </xdr:nvSpPr>
      <xdr:spPr>
        <a:xfrm>
          <a:off x="15266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116857</xdr:rowOff>
    </xdr:from>
    <xdr:ext cx="405111" cy="259045"/>
    <xdr:sp macro="" textlink="">
      <xdr:nvSpPr>
        <xdr:cNvPr id="694" name="n_2mainValue【公民館】&#10;有形固定資産減価償却率">
          <a:extLst>
            <a:ext uri="{FF2B5EF4-FFF2-40B4-BE49-F238E27FC236}">
              <a16:creationId xmlns:a16="http://schemas.microsoft.com/office/drawing/2014/main" id="{DDB2DE6F-36D6-4B00-A07E-42D4B11540C0}"/>
            </a:ext>
          </a:extLst>
        </xdr:cNvPr>
        <xdr:cNvSpPr txBox="1"/>
      </xdr:nvSpPr>
      <xdr:spPr>
        <a:xfrm>
          <a:off x="14389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130191</xdr:rowOff>
    </xdr:from>
    <xdr:ext cx="405111" cy="259045"/>
    <xdr:sp macro="" textlink="">
      <xdr:nvSpPr>
        <xdr:cNvPr id="695" name="n_3mainValue【公民館】&#10;有形固定資産減価償却率">
          <a:extLst>
            <a:ext uri="{FF2B5EF4-FFF2-40B4-BE49-F238E27FC236}">
              <a16:creationId xmlns:a16="http://schemas.microsoft.com/office/drawing/2014/main" id="{21B50805-650D-4445-81AD-B5FE19A1D49C}"/>
            </a:ext>
          </a:extLst>
        </xdr:cNvPr>
        <xdr:cNvSpPr txBox="1"/>
      </xdr:nvSpPr>
      <xdr:spPr>
        <a:xfrm>
          <a:off x="135007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97</xdr:row>
      <xdr:rowOff>145432</xdr:rowOff>
    </xdr:from>
    <xdr:ext cx="405111" cy="259045"/>
    <xdr:sp macro="" textlink="">
      <xdr:nvSpPr>
        <xdr:cNvPr id="696" name="n_4mainValue【公民館】&#10;有形固定資産減価償却率">
          <a:extLst>
            <a:ext uri="{FF2B5EF4-FFF2-40B4-BE49-F238E27FC236}">
              <a16:creationId xmlns:a16="http://schemas.microsoft.com/office/drawing/2014/main" id="{3F6881C7-DE5D-420A-8530-D0012578D01E}"/>
            </a:ext>
          </a:extLst>
        </xdr:cNvPr>
        <xdr:cNvSpPr txBox="1"/>
      </xdr:nvSpPr>
      <xdr:spPr>
        <a:xfrm>
          <a:off x="12611744" y="1677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E942D47C-0FF3-4333-8FC6-B9D2C0709A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3A23E880-6DC8-4D5B-B803-FF5E4A6D90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6D9C0A8D-A9E6-43F2-B5D5-6D3C9B7212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FEB1FF28-10DC-42BE-BF1C-C6B58B4280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E75F9874-E20D-46B7-A702-4998867D99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42A04A55-5B7B-4C38-A8F2-375028F6E1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AEDEB233-B2C8-4302-AAE3-A4A6FACBD6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E485E827-00E5-4613-AFEF-24F24780EA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FFC211FD-FB61-4752-AA03-36F6216ECE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38E856BA-A65B-44B5-B4CF-54147DD520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F4CE9D67-997A-435A-8F45-4DB23310A75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5544DECC-B599-46EE-A4C5-2358C34C42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C156E9F5-76CB-43B7-A4D8-D2784EE470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51A1D954-2D81-4356-9613-CEB99071A3C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A965C35A-FE68-4CF2-B89E-87EC42212B4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A4A57BD6-B9FD-4574-8DE7-2D4D00EFBDC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439DCC55-67E7-4B88-ABD5-D98D123B2D2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7E75E78F-A1E8-45F3-BBE9-B3A49F48FD6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E6734470-3CD7-4A05-99A9-77D571B4A2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A2837D00-A08E-4AD3-8C68-10B5D070E59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EF13864-4362-4F42-BE52-626ABEB45B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50894FB8-02D1-4C8D-862B-E968D2387F9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7BFAA96F-821E-42F4-88AF-E6122243FD7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a:extLst>
            <a:ext uri="{FF2B5EF4-FFF2-40B4-BE49-F238E27FC236}">
              <a16:creationId xmlns:a16="http://schemas.microsoft.com/office/drawing/2014/main" id="{9E4EC9A5-F74E-4E7A-94C5-CF0204C1486B}"/>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a:extLst>
            <a:ext uri="{FF2B5EF4-FFF2-40B4-BE49-F238E27FC236}">
              <a16:creationId xmlns:a16="http://schemas.microsoft.com/office/drawing/2014/main" id="{9B4870C0-36A6-452D-895B-44A9EFEED741}"/>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a:extLst>
            <a:ext uri="{FF2B5EF4-FFF2-40B4-BE49-F238E27FC236}">
              <a16:creationId xmlns:a16="http://schemas.microsoft.com/office/drawing/2014/main" id="{751AC5D4-D739-489C-BC10-24A6913D488C}"/>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a:extLst>
            <a:ext uri="{FF2B5EF4-FFF2-40B4-BE49-F238E27FC236}">
              <a16:creationId xmlns:a16="http://schemas.microsoft.com/office/drawing/2014/main" id="{A768FFB4-F86E-438F-A7FC-AC4A276CBD7A}"/>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a:extLst>
            <a:ext uri="{FF2B5EF4-FFF2-40B4-BE49-F238E27FC236}">
              <a16:creationId xmlns:a16="http://schemas.microsoft.com/office/drawing/2014/main" id="{B76DB9AC-7F44-46B1-A5B5-31186C24BE28}"/>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5" name="【公民館】&#10;一人当たり面積平均値テキスト">
          <a:extLst>
            <a:ext uri="{FF2B5EF4-FFF2-40B4-BE49-F238E27FC236}">
              <a16:creationId xmlns:a16="http://schemas.microsoft.com/office/drawing/2014/main" id="{92225C95-5A02-46F4-82E8-95EF2B8C088C}"/>
            </a:ext>
          </a:extLst>
        </xdr:cNvPr>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a:extLst>
            <a:ext uri="{FF2B5EF4-FFF2-40B4-BE49-F238E27FC236}">
              <a16:creationId xmlns:a16="http://schemas.microsoft.com/office/drawing/2014/main" id="{13221E8C-9FB2-43DE-9083-44D68FAC5F7E}"/>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a:extLst>
            <a:ext uri="{FF2B5EF4-FFF2-40B4-BE49-F238E27FC236}">
              <a16:creationId xmlns:a16="http://schemas.microsoft.com/office/drawing/2014/main" id="{FC52888B-2255-497A-8C7E-988C31471F89}"/>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a:extLst>
            <a:ext uri="{FF2B5EF4-FFF2-40B4-BE49-F238E27FC236}">
              <a16:creationId xmlns:a16="http://schemas.microsoft.com/office/drawing/2014/main" id="{A649DB36-235B-4EBA-98E4-08EB2A72E349}"/>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a:extLst>
            <a:ext uri="{FF2B5EF4-FFF2-40B4-BE49-F238E27FC236}">
              <a16:creationId xmlns:a16="http://schemas.microsoft.com/office/drawing/2014/main" id="{41908C64-7553-44A7-A570-C71C1C7096D7}"/>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a:extLst>
            <a:ext uri="{FF2B5EF4-FFF2-40B4-BE49-F238E27FC236}">
              <a16:creationId xmlns:a16="http://schemas.microsoft.com/office/drawing/2014/main" id="{EBAD1347-AC1E-415D-A26F-2A343D560349}"/>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690BD259-F4C3-4566-B43B-DCACB1376D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7BCC519-E3AA-4282-812F-9008995285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3C418E7-EE71-40AA-9FD9-0D2C83C1105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9690B29-29F5-45EC-9AF5-0A0CF3E5F1F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512DC31-AAFA-4A1D-9CB5-7532234726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34162</xdr:rowOff>
    </xdr:from>
    <xdr:to>
      <xdr:col>116</xdr:col>
      <xdr:colOff>114300</xdr:colOff>
      <xdr:row>101</xdr:row>
      <xdr:rowOff>135762</xdr:rowOff>
    </xdr:to>
    <xdr:sp macro="" textlink="">
      <xdr:nvSpPr>
        <xdr:cNvPr id="736" name="楕円 735">
          <a:extLst>
            <a:ext uri="{FF2B5EF4-FFF2-40B4-BE49-F238E27FC236}">
              <a16:creationId xmlns:a16="http://schemas.microsoft.com/office/drawing/2014/main" id="{6761A4B6-EFC5-4942-BA25-809518EE00C2}"/>
            </a:ext>
          </a:extLst>
        </xdr:cNvPr>
        <xdr:cNvSpPr/>
      </xdr:nvSpPr>
      <xdr:spPr>
        <a:xfrm>
          <a:off x="22110700" y="1735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57039</xdr:rowOff>
    </xdr:from>
    <xdr:ext cx="469744" cy="259045"/>
    <xdr:sp macro="" textlink="">
      <xdr:nvSpPr>
        <xdr:cNvPr id="737" name="【公民館】&#10;一人当たり面積該当値テキスト">
          <a:extLst>
            <a:ext uri="{FF2B5EF4-FFF2-40B4-BE49-F238E27FC236}">
              <a16:creationId xmlns:a16="http://schemas.microsoft.com/office/drawing/2014/main" id="{0229BCCF-8803-4786-B446-B679A4AAE4E1}"/>
            </a:ext>
          </a:extLst>
        </xdr:cNvPr>
        <xdr:cNvSpPr txBox="1"/>
      </xdr:nvSpPr>
      <xdr:spPr>
        <a:xfrm>
          <a:off x="22199600" y="172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59310</xdr:rowOff>
    </xdr:from>
    <xdr:to>
      <xdr:col>112</xdr:col>
      <xdr:colOff>38100</xdr:colOff>
      <xdr:row>101</xdr:row>
      <xdr:rowOff>160910</xdr:rowOff>
    </xdr:to>
    <xdr:sp macro="" textlink="">
      <xdr:nvSpPr>
        <xdr:cNvPr id="738" name="楕円 737">
          <a:extLst>
            <a:ext uri="{FF2B5EF4-FFF2-40B4-BE49-F238E27FC236}">
              <a16:creationId xmlns:a16="http://schemas.microsoft.com/office/drawing/2014/main" id="{3FD7056C-ED0A-45B6-B0AC-5C45500E7F3A}"/>
            </a:ext>
          </a:extLst>
        </xdr:cNvPr>
        <xdr:cNvSpPr/>
      </xdr:nvSpPr>
      <xdr:spPr>
        <a:xfrm>
          <a:off x="21272500" y="173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84962</xdr:rowOff>
    </xdr:from>
    <xdr:to>
      <xdr:col>116</xdr:col>
      <xdr:colOff>63500</xdr:colOff>
      <xdr:row>101</xdr:row>
      <xdr:rowOff>110110</xdr:rowOff>
    </xdr:to>
    <xdr:cxnSp macro="">
      <xdr:nvCxnSpPr>
        <xdr:cNvPr id="739" name="直線コネクタ 738">
          <a:extLst>
            <a:ext uri="{FF2B5EF4-FFF2-40B4-BE49-F238E27FC236}">
              <a16:creationId xmlns:a16="http://schemas.microsoft.com/office/drawing/2014/main" id="{A70B0967-F4CC-431D-9CB2-034A7E86FE64}"/>
            </a:ext>
          </a:extLst>
        </xdr:cNvPr>
        <xdr:cNvCxnSpPr/>
      </xdr:nvCxnSpPr>
      <xdr:spPr>
        <a:xfrm flipV="1">
          <a:off x="21323300" y="17401412"/>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102363</xdr:rowOff>
    </xdr:from>
    <xdr:to>
      <xdr:col>107</xdr:col>
      <xdr:colOff>101600</xdr:colOff>
      <xdr:row>102</xdr:row>
      <xdr:rowOff>32513</xdr:rowOff>
    </xdr:to>
    <xdr:sp macro="" textlink="">
      <xdr:nvSpPr>
        <xdr:cNvPr id="740" name="楕円 739">
          <a:extLst>
            <a:ext uri="{FF2B5EF4-FFF2-40B4-BE49-F238E27FC236}">
              <a16:creationId xmlns:a16="http://schemas.microsoft.com/office/drawing/2014/main" id="{EAFCB7A9-9E33-4BBA-89D3-F7AFD7A45411}"/>
            </a:ext>
          </a:extLst>
        </xdr:cNvPr>
        <xdr:cNvSpPr/>
      </xdr:nvSpPr>
      <xdr:spPr>
        <a:xfrm>
          <a:off x="20383500" y="174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110110</xdr:rowOff>
    </xdr:from>
    <xdr:to>
      <xdr:col>111</xdr:col>
      <xdr:colOff>177800</xdr:colOff>
      <xdr:row>101</xdr:row>
      <xdr:rowOff>153163</xdr:rowOff>
    </xdr:to>
    <xdr:cxnSp macro="">
      <xdr:nvCxnSpPr>
        <xdr:cNvPr id="741" name="直線コネクタ 740">
          <a:extLst>
            <a:ext uri="{FF2B5EF4-FFF2-40B4-BE49-F238E27FC236}">
              <a16:creationId xmlns:a16="http://schemas.microsoft.com/office/drawing/2014/main" id="{6A16B529-9749-4574-918E-96700F5C7E2C}"/>
            </a:ext>
          </a:extLst>
        </xdr:cNvPr>
        <xdr:cNvCxnSpPr/>
      </xdr:nvCxnSpPr>
      <xdr:spPr>
        <a:xfrm flipV="1">
          <a:off x="20434300" y="174265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142748</xdr:rowOff>
    </xdr:from>
    <xdr:to>
      <xdr:col>102</xdr:col>
      <xdr:colOff>165100</xdr:colOff>
      <xdr:row>102</xdr:row>
      <xdr:rowOff>72898</xdr:rowOff>
    </xdr:to>
    <xdr:sp macro="" textlink="">
      <xdr:nvSpPr>
        <xdr:cNvPr id="742" name="楕円 741">
          <a:extLst>
            <a:ext uri="{FF2B5EF4-FFF2-40B4-BE49-F238E27FC236}">
              <a16:creationId xmlns:a16="http://schemas.microsoft.com/office/drawing/2014/main" id="{93AF7DB6-8823-4C25-A424-383BBA70F6AB}"/>
            </a:ext>
          </a:extLst>
        </xdr:cNvPr>
        <xdr:cNvSpPr/>
      </xdr:nvSpPr>
      <xdr:spPr>
        <a:xfrm>
          <a:off x="19494500" y="174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153163</xdr:rowOff>
    </xdr:from>
    <xdr:to>
      <xdr:col>107</xdr:col>
      <xdr:colOff>50800</xdr:colOff>
      <xdr:row>102</xdr:row>
      <xdr:rowOff>22098</xdr:rowOff>
    </xdr:to>
    <xdr:cxnSp macro="">
      <xdr:nvCxnSpPr>
        <xdr:cNvPr id="743" name="直線コネクタ 742">
          <a:extLst>
            <a:ext uri="{FF2B5EF4-FFF2-40B4-BE49-F238E27FC236}">
              <a16:creationId xmlns:a16="http://schemas.microsoft.com/office/drawing/2014/main" id="{1441ADE4-08A6-483F-B656-2851E205600C}"/>
            </a:ext>
          </a:extLst>
        </xdr:cNvPr>
        <xdr:cNvCxnSpPr/>
      </xdr:nvCxnSpPr>
      <xdr:spPr>
        <a:xfrm flipV="1">
          <a:off x="19545300" y="17469613"/>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6731</xdr:rowOff>
    </xdr:from>
    <xdr:to>
      <xdr:col>98</xdr:col>
      <xdr:colOff>38100</xdr:colOff>
      <xdr:row>102</xdr:row>
      <xdr:rowOff>108331</xdr:rowOff>
    </xdr:to>
    <xdr:sp macro="" textlink="">
      <xdr:nvSpPr>
        <xdr:cNvPr id="744" name="楕円 743">
          <a:extLst>
            <a:ext uri="{FF2B5EF4-FFF2-40B4-BE49-F238E27FC236}">
              <a16:creationId xmlns:a16="http://schemas.microsoft.com/office/drawing/2014/main" id="{5F3B4954-B96B-4D07-9A44-2552E0B608BD}"/>
            </a:ext>
          </a:extLst>
        </xdr:cNvPr>
        <xdr:cNvSpPr/>
      </xdr:nvSpPr>
      <xdr:spPr>
        <a:xfrm>
          <a:off x="18605500" y="174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22098</xdr:rowOff>
    </xdr:from>
    <xdr:to>
      <xdr:col>102</xdr:col>
      <xdr:colOff>114300</xdr:colOff>
      <xdr:row>102</xdr:row>
      <xdr:rowOff>57531</xdr:rowOff>
    </xdr:to>
    <xdr:cxnSp macro="">
      <xdr:nvCxnSpPr>
        <xdr:cNvPr id="745" name="直線コネクタ 744">
          <a:extLst>
            <a:ext uri="{FF2B5EF4-FFF2-40B4-BE49-F238E27FC236}">
              <a16:creationId xmlns:a16="http://schemas.microsoft.com/office/drawing/2014/main" id="{42DDE210-CC26-4F31-8F7E-8C0BBAAED8E0}"/>
            </a:ext>
          </a:extLst>
        </xdr:cNvPr>
        <xdr:cNvCxnSpPr/>
      </xdr:nvCxnSpPr>
      <xdr:spPr>
        <a:xfrm flipV="1">
          <a:off x="18656300" y="1750999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46" name="n_1aveValue【公民館】&#10;一人当たり面積">
          <a:extLst>
            <a:ext uri="{FF2B5EF4-FFF2-40B4-BE49-F238E27FC236}">
              <a16:creationId xmlns:a16="http://schemas.microsoft.com/office/drawing/2014/main" id="{B05B5F9D-9363-4D51-BB04-675F55059151}"/>
            </a:ext>
          </a:extLst>
        </xdr:cNvPr>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47" name="n_2aveValue【公民館】&#10;一人当たり面積">
          <a:extLst>
            <a:ext uri="{FF2B5EF4-FFF2-40B4-BE49-F238E27FC236}">
              <a16:creationId xmlns:a16="http://schemas.microsoft.com/office/drawing/2014/main" id="{8987303A-13F3-43E6-B238-562EC7EA42AF}"/>
            </a:ext>
          </a:extLst>
        </xdr:cNvPr>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48" name="n_3aveValue【公民館】&#10;一人当たり面積">
          <a:extLst>
            <a:ext uri="{FF2B5EF4-FFF2-40B4-BE49-F238E27FC236}">
              <a16:creationId xmlns:a16="http://schemas.microsoft.com/office/drawing/2014/main" id="{ADEBE5CC-623C-4895-A92D-09CADAE5368D}"/>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41927</xdr:rowOff>
    </xdr:from>
    <xdr:ext cx="469744" cy="259045"/>
    <xdr:sp macro="" textlink="">
      <xdr:nvSpPr>
        <xdr:cNvPr id="749" name="n_4aveValue【公民館】&#10;一人当たり面積">
          <a:extLst>
            <a:ext uri="{FF2B5EF4-FFF2-40B4-BE49-F238E27FC236}">
              <a16:creationId xmlns:a16="http://schemas.microsoft.com/office/drawing/2014/main" id="{A6E6CE9B-C905-49CB-9913-0B792DC974E7}"/>
            </a:ext>
          </a:extLst>
        </xdr:cNvPr>
        <xdr:cNvSpPr txBox="1"/>
      </xdr:nvSpPr>
      <xdr:spPr>
        <a:xfrm>
          <a:off x="18421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5987</xdr:rowOff>
    </xdr:from>
    <xdr:ext cx="469744" cy="259045"/>
    <xdr:sp macro="" textlink="">
      <xdr:nvSpPr>
        <xdr:cNvPr id="750" name="n_1mainValue【公民館】&#10;一人当たり面積">
          <a:extLst>
            <a:ext uri="{FF2B5EF4-FFF2-40B4-BE49-F238E27FC236}">
              <a16:creationId xmlns:a16="http://schemas.microsoft.com/office/drawing/2014/main" id="{83CC2A2D-AF9C-41B0-8AE9-1AAF6A945EDB}"/>
            </a:ext>
          </a:extLst>
        </xdr:cNvPr>
        <xdr:cNvSpPr txBox="1"/>
      </xdr:nvSpPr>
      <xdr:spPr>
        <a:xfrm>
          <a:off x="21075727" y="1715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49040</xdr:rowOff>
    </xdr:from>
    <xdr:ext cx="469744" cy="259045"/>
    <xdr:sp macro="" textlink="">
      <xdr:nvSpPr>
        <xdr:cNvPr id="751" name="n_2mainValue【公民館】&#10;一人当たり面積">
          <a:extLst>
            <a:ext uri="{FF2B5EF4-FFF2-40B4-BE49-F238E27FC236}">
              <a16:creationId xmlns:a16="http://schemas.microsoft.com/office/drawing/2014/main" id="{4C9F28A6-5DBA-4771-AFC4-338A2C5C20DD}"/>
            </a:ext>
          </a:extLst>
        </xdr:cNvPr>
        <xdr:cNvSpPr txBox="1"/>
      </xdr:nvSpPr>
      <xdr:spPr>
        <a:xfrm>
          <a:off x="20199427" y="171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89425</xdr:rowOff>
    </xdr:from>
    <xdr:ext cx="469744" cy="259045"/>
    <xdr:sp macro="" textlink="">
      <xdr:nvSpPr>
        <xdr:cNvPr id="752" name="n_3mainValue【公民館】&#10;一人当たり面積">
          <a:extLst>
            <a:ext uri="{FF2B5EF4-FFF2-40B4-BE49-F238E27FC236}">
              <a16:creationId xmlns:a16="http://schemas.microsoft.com/office/drawing/2014/main" id="{8BD02620-1FBC-4C99-B307-5924A1EBD5A2}"/>
            </a:ext>
          </a:extLst>
        </xdr:cNvPr>
        <xdr:cNvSpPr txBox="1"/>
      </xdr:nvSpPr>
      <xdr:spPr>
        <a:xfrm>
          <a:off x="19310427" y="1723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124858</xdr:rowOff>
    </xdr:from>
    <xdr:ext cx="469744" cy="259045"/>
    <xdr:sp macro="" textlink="">
      <xdr:nvSpPr>
        <xdr:cNvPr id="753" name="n_4mainValue【公民館】&#10;一人当たり面積">
          <a:extLst>
            <a:ext uri="{FF2B5EF4-FFF2-40B4-BE49-F238E27FC236}">
              <a16:creationId xmlns:a16="http://schemas.microsoft.com/office/drawing/2014/main" id="{9802AB33-583D-40F1-BC07-1D5EC2DDC382}"/>
            </a:ext>
          </a:extLst>
        </xdr:cNvPr>
        <xdr:cNvSpPr txBox="1"/>
      </xdr:nvSpPr>
      <xdr:spPr>
        <a:xfrm>
          <a:off x="18421427" y="172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7C6FAE5-0620-43D0-87CD-D8932FBC1E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E3A83B5A-F63B-4737-8201-4B4ACDCF47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5B892243-5110-4C45-9123-5F17CE8187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町の南北に長く、面積が広大であること及び天塩川が縦断している地形的な特徴から、特に道路の一人当たり延長や橋りょうの有形固定資産額が類似団体の中でもかなり高い。また、民間の貸家等の棟数が歴史的にかなり少ないため、公営住宅の一人当たり面積も類似団体と比較するとかなり高い。認定こども園の有形固定資産減価償却率の減少や一人当たりの面積の増加については、幼児センターの新築事業を実施したことによるものである。また、公民館については老朽化した中央公民館の代替施設として、閉校した旧道立高校の校舎を町で譲り受け、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に再活用したため一人当たり面積が大きくなっている。これらのインフラや施設については、生活環境や住民の文化活動あるいは経済活動を保証するうえでも、維持管理にかかる経費の増加に留意しつつ、安全の確保や長寿命化の取り組みなどをもって適切に管理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334FE2-8721-4E5F-815C-DDC32CE468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1D704C-F56A-44EF-9F81-7FFB880345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418414-0891-4DEA-9998-63AECDE406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EEE3FE-168C-463E-AE1D-A439F53AA0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CAAB45-95A1-47B0-B9DE-BDE961CAA5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4E8A7C-8FBE-448B-A622-BC523D581C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FEFE71-EF0E-4944-BE95-99658B10CB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4EA35F-F28C-4805-AFFA-89A3209386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867144-E5E7-4D77-9925-22FF21A17B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BA4EB8-B00B-47C5-95D8-1674DB7969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2B541C-9D22-40E3-8838-C87D709CCE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CFD29E-1F39-4EDC-B43F-81ED1D5B50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3CFA2A-A78F-4172-9E2D-B5F6F5149A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5E1607-2F97-4506-A552-FBF0D54AF2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29973D-820C-482B-BAF0-84ECC491F8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EBE437-C76E-424D-ABE4-97D914C50A0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2662A8-8CA1-4400-863D-E709CA5393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4CE3A4-9F96-4A15-89D1-AA21A1966F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47AA9B-2710-4521-A0FA-B417F64E80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08B22E-2E1C-4454-9B9D-FACB7E172C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E950C1-E84B-4FB1-9556-5847359430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015892-BFDF-4CB5-AA09-5CE427386B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098FE2-6C4A-4746-B631-B51522E554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CF7472-E68C-4759-9015-DF482A4268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FF1A19-224B-4782-AC06-D59B07C365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7A8743-DEE5-4852-8DFF-774658373A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3DB5B2-8B1B-430D-9436-8B241B5DB3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28034F-3CAA-4956-AD65-3C66B80824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FFFD67-63E5-4B0E-A8DB-7987CC6153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0CBA67-3302-4DE0-B09F-319B0EBC5B1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3923B81-E597-4EBF-87B7-1F148F83E6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F2CB22-DFDB-40D8-A80E-81A45061750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1EB759-6A24-4DA8-A7B2-AC53D99F7F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1B9BFB-5649-4505-80A6-EF31D90275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05D82E-6156-4E46-8FC3-B4E1F51263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97D6E3-B88D-4E51-8B66-D163E358E6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9D6FC1-93EA-4E21-BE62-63D498F658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38BF16-3EA7-4CB6-A24C-708B4F63C6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451EA47-3084-4EC0-ABFD-4923C80E399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6EE8963-514E-466B-B6FC-FF2B80D3B6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7C9AC50-8E5C-488D-86B3-A19C64B8ED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4782927-125D-4B47-9E4D-CFF91A9DFD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D3D964D-82D6-45F0-B78D-EAB267E7D7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46CA7C3-AD87-49FD-8ADA-866A295B1C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228605B-0EC2-4512-83ED-41120EA313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A40B00C-4792-4690-8FF6-CBCB428DB3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9A1A55A-273A-473C-9D32-C123D58DC3E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57C2F3F-DA11-4E32-9249-36E702AFAF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3A32777-5700-4560-B387-7995066162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E5A4D26-9688-4003-ACF5-621EA656D8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BDF2B98-97CE-4868-B6A7-E02D54DB07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692B391-2AA5-4E5D-B9F2-D59132EDB4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85DC957-4A3B-4DD0-82CC-E59537BDCCB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4B3F659-8FC9-4048-9978-6993090FAE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3907E0D-8ECE-4BB9-9ED9-4DDABF30FB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FB9D9EA-5792-4101-BD72-CC678761A1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89CF3C5-048B-4EAD-A993-2398291594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3265E67-4C5D-498A-BFDF-5D7C8F60F4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03C2214-25FF-4CF4-B0F1-D5A7E637FF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7C82D39-0E4A-495D-8E49-27AAEB1CA20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A40EDCF6-ACBE-4995-BC7B-807214BA10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6A632F3-194F-4A73-A6B8-86945A4CC7C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90BCDF6-08EE-45A6-9A0E-F129BC32DED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2B98558-6D80-458E-9EA0-599F19422E8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9D94E7A-B8E2-4C39-8F13-A7509FEB616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518566C-8954-45D2-A7E0-EF5D9376211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A145182-1395-4809-94D8-F544FC54F6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1227F5B-14C9-4A6F-A19C-A587AA07B81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7FA737D-BA82-4B2A-A68F-EC3BEA559D8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271429C-0DE3-4480-B231-C412C94F56F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22D272E-FB53-49DD-B514-9449CC5FE0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56379F7-5091-4D86-8366-5CFBE0FC80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DEB2BC9-2C61-4369-A043-547010852E0A}"/>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F0B7BDB-6099-4B1C-B9AF-4BCB3EA0F2F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BA23D34-14E6-4F6D-B2DB-26FFB1CB24B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2C0ACAF-B20B-4FCF-8057-F14AA254176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ECCED35E-387C-4853-9D75-CFC0ABF59FE8}"/>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61B08AB-5AF7-4FC9-BCB7-10AFB5443496}"/>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8097CC39-DE49-46E8-9908-67195D9E66B1}"/>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4192FA7B-5502-473D-85FE-8D3207ADC448}"/>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3D5A9CAA-6797-41E9-A813-E13D5BE028FC}"/>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821925A7-43B0-4AFB-969D-1BE9EC667C3D}"/>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ED1CC16B-59F7-48FA-9D66-1BCA2E619A15}"/>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60F23C1-C729-44D2-AB89-889441B583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5C9E612-1BD2-4C00-A17E-A86C39397E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2588E10-45BE-45C0-9E0B-34259028D5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7BDE27F-DA74-4493-BA51-ABE5B8C8DA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76CAD5F-14E2-4239-85B9-2E7D28446A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90" name="楕円 89">
          <a:extLst>
            <a:ext uri="{FF2B5EF4-FFF2-40B4-BE49-F238E27FC236}">
              <a16:creationId xmlns:a16="http://schemas.microsoft.com/office/drawing/2014/main" id="{11A633DA-6059-436C-B6BA-7694DDD6F815}"/>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117401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C99D4A8-AEDC-443A-9FE5-5B6ABB88DDE9}"/>
            </a:ext>
          </a:extLst>
        </xdr:cNvPr>
        <xdr:cNvSpPr txBox="1"/>
      </xdr:nvSpPr>
      <xdr:spPr>
        <a:xfrm>
          <a:off x="4673600" y="1040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53703</xdr:rowOff>
    </xdr:from>
    <xdr:to>
      <xdr:col>20</xdr:col>
      <xdr:colOff>38100</xdr:colOff>
      <xdr:row>61</xdr:row>
      <xdr:rowOff>155303</xdr:rowOff>
    </xdr:to>
    <xdr:sp macro="" textlink="">
      <xdr:nvSpPr>
        <xdr:cNvPr id="92" name="楕円 91">
          <a:extLst>
            <a:ext uri="{FF2B5EF4-FFF2-40B4-BE49-F238E27FC236}">
              <a16:creationId xmlns:a16="http://schemas.microsoft.com/office/drawing/2014/main" id="{556F305F-4611-4EE0-8D87-E6F0C19366FD}"/>
            </a:ext>
          </a:extLst>
        </xdr:cNvPr>
        <xdr:cNvSpPr/>
      </xdr:nvSpPr>
      <xdr:spPr>
        <a:xfrm>
          <a:off x="3746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104503</xdr:rowOff>
    </xdr:from>
    <xdr:to>
      <xdr:col>24</xdr:col>
      <xdr:colOff>63500</xdr:colOff>
      <xdr:row>61</xdr:row>
      <xdr:rowOff>145324</xdr:rowOff>
    </xdr:to>
    <xdr:cxnSp macro="">
      <xdr:nvCxnSpPr>
        <xdr:cNvPr id="93" name="直線コネクタ 92">
          <a:extLst>
            <a:ext uri="{FF2B5EF4-FFF2-40B4-BE49-F238E27FC236}">
              <a16:creationId xmlns:a16="http://schemas.microsoft.com/office/drawing/2014/main" id="{2B57ADF4-CFF7-4060-9A3B-70FC83B348E1}"/>
            </a:ext>
          </a:extLst>
        </xdr:cNvPr>
        <xdr:cNvCxnSpPr/>
      </xdr:nvCxnSpPr>
      <xdr:spPr>
        <a:xfrm>
          <a:off x="3797300" y="105629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94" name="楕円 93">
          <a:extLst>
            <a:ext uri="{FF2B5EF4-FFF2-40B4-BE49-F238E27FC236}">
              <a16:creationId xmlns:a16="http://schemas.microsoft.com/office/drawing/2014/main" id="{B707F9D0-FB2B-4D8F-B7E5-7DBE054FCEA5}"/>
            </a:ext>
          </a:extLst>
        </xdr:cNvPr>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104503</xdr:rowOff>
    </xdr:to>
    <xdr:cxnSp macro="">
      <xdr:nvCxnSpPr>
        <xdr:cNvPr id="95" name="直線コネクタ 94">
          <a:extLst>
            <a:ext uri="{FF2B5EF4-FFF2-40B4-BE49-F238E27FC236}">
              <a16:creationId xmlns:a16="http://schemas.microsoft.com/office/drawing/2014/main" id="{D72D9AD6-1E96-457F-8E07-ED17909541A9}"/>
            </a:ext>
          </a:extLst>
        </xdr:cNvPr>
        <xdr:cNvCxnSpPr/>
      </xdr:nvCxnSpPr>
      <xdr:spPr>
        <a:xfrm>
          <a:off x="2908300" y="1055805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96" name="楕円 95">
          <a:extLst>
            <a:ext uri="{FF2B5EF4-FFF2-40B4-BE49-F238E27FC236}">
              <a16:creationId xmlns:a16="http://schemas.microsoft.com/office/drawing/2014/main" id="{59A4A298-140F-43EE-BF2D-54D121A8BA7C}"/>
            </a:ext>
          </a:extLst>
        </xdr:cNvPr>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99604</xdr:rowOff>
    </xdr:to>
    <xdr:cxnSp macro="">
      <xdr:nvCxnSpPr>
        <xdr:cNvPr id="97" name="直線コネクタ 96">
          <a:extLst>
            <a:ext uri="{FF2B5EF4-FFF2-40B4-BE49-F238E27FC236}">
              <a16:creationId xmlns:a16="http://schemas.microsoft.com/office/drawing/2014/main" id="{28119ACA-550C-4487-AEB9-A90D01D014E2}"/>
            </a:ext>
          </a:extLst>
        </xdr:cNvPr>
        <xdr:cNvCxnSpPr/>
      </xdr:nvCxnSpPr>
      <xdr:spPr>
        <a:xfrm>
          <a:off x="2019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128815</xdr:rowOff>
    </xdr:from>
    <xdr:to>
      <xdr:col>6</xdr:col>
      <xdr:colOff>38100</xdr:colOff>
      <xdr:row>58</xdr:row>
      <xdr:rowOff>58965</xdr:rowOff>
    </xdr:to>
    <xdr:sp macro="" textlink="">
      <xdr:nvSpPr>
        <xdr:cNvPr id="98" name="楕円 97">
          <a:extLst>
            <a:ext uri="{FF2B5EF4-FFF2-40B4-BE49-F238E27FC236}">
              <a16:creationId xmlns:a16="http://schemas.microsoft.com/office/drawing/2014/main" id="{EF771FF8-C7D1-4B91-AEAB-229C8ED6987A}"/>
            </a:ext>
          </a:extLst>
        </xdr:cNvPr>
        <xdr:cNvSpPr/>
      </xdr:nvSpPr>
      <xdr:spPr>
        <a:xfrm>
          <a:off x="1079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8165</xdr:rowOff>
    </xdr:from>
    <xdr:to>
      <xdr:col>10</xdr:col>
      <xdr:colOff>114300</xdr:colOff>
      <xdr:row>61</xdr:row>
      <xdr:rowOff>63681</xdr:rowOff>
    </xdr:to>
    <xdr:cxnSp macro="">
      <xdr:nvCxnSpPr>
        <xdr:cNvPr id="99" name="直線コネクタ 98">
          <a:extLst>
            <a:ext uri="{FF2B5EF4-FFF2-40B4-BE49-F238E27FC236}">
              <a16:creationId xmlns:a16="http://schemas.microsoft.com/office/drawing/2014/main" id="{139BE0D6-86BA-427F-9A83-FDE2407513FF}"/>
            </a:ext>
          </a:extLst>
        </xdr:cNvPr>
        <xdr:cNvCxnSpPr/>
      </xdr:nvCxnSpPr>
      <xdr:spPr>
        <a:xfrm>
          <a:off x="1130300" y="9952265"/>
          <a:ext cx="889000" cy="5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00" name="n_1aveValue【体育館・プール】&#10;有形固定資産減価償却率">
          <a:extLst>
            <a:ext uri="{FF2B5EF4-FFF2-40B4-BE49-F238E27FC236}">
              <a16:creationId xmlns:a16="http://schemas.microsoft.com/office/drawing/2014/main" id="{13F158D3-9EEC-4D7B-9403-BFAF20A8647C}"/>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01" name="n_2aveValue【体育館・プール】&#10;有形固定資産減価償却率">
          <a:extLst>
            <a:ext uri="{FF2B5EF4-FFF2-40B4-BE49-F238E27FC236}">
              <a16:creationId xmlns:a16="http://schemas.microsoft.com/office/drawing/2014/main" id="{06C96CB5-FF3B-4F6F-9F64-FFFB59C858CF}"/>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2" name="n_3aveValue【体育館・プール】&#10;有形固定資産減価償却率">
          <a:extLst>
            <a:ext uri="{FF2B5EF4-FFF2-40B4-BE49-F238E27FC236}">
              <a16:creationId xmlns:a16="http://schemas.microsoft.com/office/drawing/2014/main" id="{9994D3D5-8DB3-4282-B912-3FB4E2C1C9B7}"/>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103" name="n_4aveValue【体育館・プール】&#10;有形固定資産減価償却率">
          <a:extLst>
            <a:ext uri="{FF2B5EF4-FFF2-40B4-BE49-F238E27FC236}">
              <a16:creationId xmlns:a16="http://schemas.microsoft.com/office/drawing/2014/main" id="{3663F078-2FF5-452E-8035-0EB5694A9101}"/>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380</xdr:rowOff>
    </xdr:from>
    <xdr:ext cx="405111" cy="259045"/>
    <xdr:sp macro="" textlink="">
      <xdr:nvSpPr>
        <xdr:cNvPr id="104" name="n_1mainValue【体育館・プール】&#10;有形固定資産減価償却率">
          <a:extLst>
            <a:ext uri="{FF2B5EF4-FFF2-40B4-BE49-F238E27FC236}">
              <a16:creationId xmlns:a16="http://schemas.microsoft.com/office/drawing/2014/main" id="{75A680F9-AA89-4053-9A80-7DA2B4C9E318}"/>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166931</xdr:rowOff>
    </xdr:from>
    <xdr:ext cx="405111" cy="259045"/>
    <xdr:sp macro="" textlink="">
      <xdr:nvSpPr>
        <xdr:cNvPr id="105" name="n_2mainValue【体育館・プール】&#10;有形固定資産減価償却率">
          <a:extLst>
            <a:ext uri="{FF2B5EF4-FFF2-40B4-BE49-F238E27FC236}">
              <a16:creationId xmlns:a16="http://schemas.microsoft.com/office/drawing/2014/main" id="{8F461451-D7E6-4B81-B2FE-33F3505D922A}"/>
            </a:ext>
          </a:extLst>
        </xdr:cNvPr>
        <xdr:cNvSpPr txBox="1"/>
      </xdr:nvSpPr>
      <xdr:spPr>
        <a:xfrm>
          <a:off x="2705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131008</xdr:rowOff>
    </xdr:from>
    <xdr:ext cx="405111" cy="259045"/>
    <xdr:sp macro="" textlink="">
      <xdr:nvSpPr>
        <xdr:cNvPr id="106" name="n_3mainValue【体育館・プール】&#10;有形固定資産減価償却率">
          <a:extLst>
            <a:ext uri="{FF2B5EF4-FFF2-40B4-BE49-F238E27FC236}">
              <a16:creationId xmlns:a16="http://schemas.microsoft.com/office/drawing/2014/main" id="{DEFD4897-6971-4F28-A70A-A4F5ECA71E66}"/>
            </a:ext>
          </a:extLst>
        </xdr:cNvPr>
        <xdr:cNvSpPr txBox="1"/>
      </xdr:nvSpPr>
      <xdr:spPr>
        <a:xfrm>
          <a:off x="1816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75492</xdr:rowOff>
    </xdr:from>
    <xdr:ext cx="405111" cy="259045"/>
    <xdr:sp macro="" textlink="">
      <xdr:nvSpPr>
        <xdr:cNvPr id="107" name="n_4mainValue【体育館・プール】&#10;有形固定資産減価償却率">
          <a:extLst>
            <a:ext uri="{FF2B5EF4-FFF2-40B4-BE49-F238E27FC236}">
              <a16:creationId xmlns:a16="http://schemas.microsoft.com/office/drawing/2014/main" id="{44361230-908B-4636-A756-5634565C1F29}"/>
            </a:ext>
          </a:extLst>
        </xdr:cNvPr>
        <xdr:cNvSpPr txBox="1"/>
      </xdr:nvSpPr>
      <xdr:spPr>
        <a:xfrm>
          <a:off x="927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28E08BD-E0EF-4320-9EB1-47213E4D6D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829298B9-9736-42A6-A1FA-285FB6F1A0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48034F9-4D9C-40E9-A2CD-DACA93A147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5D0CF46-65B5-432E-A5A7-7125A22C0D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D3A560B-0151-4EC3-AAA7-D42E8AF7A3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F7BE469-4322-4015-B66E-7C70DF7214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2283C0BB-B5E3-4E1B-B2B4-1D7F112BCA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268DB42-2AD7-4CE9-919C-C93EA39D29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245AAFAE-B83F-43A8-A679-63D18DD02F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867B96DD-025B-48F8-8A50-1535567CF3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6D033F61-F5B2-4DDA-B34F-412C08D1F32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2E560351-0E99-4665-A06E-3C723785F5A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E8E4E423-C357-4EE1-B38C-80608235D3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5E8C12B1-23C3-4AEB-B9FB-9DB5F72C1A3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66B34C61-C41D-42A2-8939-301913EFD2A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a16="http://schemas.microsoft.com/office/drawing/2014/main" id="{4EBEC8B1-B7D7-4245-BA70-31C46F84085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73D262E5-53C1-4146-A76A-77C4904AE75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a16="http://schemas.microsoft.com/office/drawing/2014/main" id="{1999092B-72D3-4832-8623-9E4FE813176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0DAD933-9BC1-4F3F-960C-566C8E2643C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A45FD224-363D-4291-B7A9-4F562532760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C2DFD5EB-E21C-4EF4-916E-0795C3DCA7C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a:extLst>
            <a:ext uri="{FF2B5EF4-FFF2-40B4-BE49-F238E27FC236}">
              <a16:creationId xmlns:a16="http://schemas.microsoft.com/office/drawing/2014/main" id="{0390DC22-3B67-47BB-BB9F-0F4D7C7A1934}"/>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a:extLst>
            <a:ext uri="{FF2B5EF4-FFF2-40B4-BE49-F238E27FC236}">
              <a16:creationId xmlns:a16="http://schemas.microsoft.com/office/drawing/2014/main" id="{E2C9CB7E-273E-46AC-A4CE-4C5683D5D818}"/>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a:extLst>
            <a:ext uri="{FF2B5EF4-FFF2-40B4-BE49-F238E27FC236}">
              <a16:creationId xmlns:a16="http://schemas.microsoft.com/office/drawing/2014/main" id="{E3FE95FD-D6B8-42CB-ADDE-FF2547DEC90C}"/>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a:extLst>
            <a:ext uri="{FF2B5EF4-FFF2-40B4-BE49-F238E27FC236}">
              <a16:creationId xmlns:a16="http://schemas.microsoft.com/office/drawing/2014/main" id="{23D5EA72-4E34-4E62-962B-3869DF1AD1D4}"/>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a:extLst>
            <a:ext uri="{FF2B5EF4-FFF2-40B4-BE49-F238E27FC236}">
              <a16:creationId xmlns:a16="http://schemas.microsoft.com/office/drawing/2014/main" id="{EB530E5A-5C7B-4834-B1D7-582C404E26DA}"/>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a:extLst>
            <a:ext uri="{FF2B5EF4-FFF2-40B4-BE49-F238E27FC236}">
              <a16:creationId xmlns:a16="http://schemas.microsoft.com/office/drawing/2014/main" id="{4566327E-A11C-4DA1-BAEC-3DCA095BB1FF}"/>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a:extLst>
            <a:ext uri="{FF2B5EF4-FFF2-40B4-BE49-F238E27FC236}">
              <a16:creationId xmlns:a16="http://schemas.microsoft.com/office/drawing/2014/main" id="{82E872DE-3DEF-45DC-98A7-9100AE80376B}"/>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a:extLst>
            <a:ext uri="{FF2B5EF4-FFF2-40B4-BE49-F238E27FC236}">
              <a16:creationId xmlns:a16="http://schemas.microsoft.com/office/drawing/2014/main" id="{BABA38DC-1EDB-42B3-A6B3-2CA9CFB9DB21}"/>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a:extLst>
            <a:ext uri="{FF2B5EF4-FFF2-40B4-BE49-F238E27FC236}">
              <a16:creationId xmlns:a16="http://schemas.microsoft.com/office/drawing/2014/main" id="{15700AF0-4FE8-415C-9084-A46DED410C3A}"/>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a:extLst>
            <a:ext uri="{FF2B5EF4-FFF2-40B4-BE49-F238E27FC236}">
              <a16:creationId xmlns:a16="http://schemas.microsoft.com/office/drawing/2014/main" id="{371244B5-8F3C-4096-B87C-35CF4DAC318B}"/>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a:extLst>
            <a:ext uri="{FF2B5EF4-FFF2-40B4-BE49-F238E27FC236}">
              <a16:creationId xmlns:a16="http://schemas.microsoft.com/office/drawing/2014/main" id="{1B277780-8236-4F39-BDBC-9E8DC0699DB4}"/>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D7EAC57B-5D12-4A03-B29F-DB7755B740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745283D-81DA-444D-8C65-20E984948C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0A8DC37-AD4F-4B5B-AAD1-3D3210F298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28536E5-CA8C-4E87-98B1-EC07E3214B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6F86CB8-6BD9-4E18-B9CD-E51B1F8112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117907</xdr:rowOff>
    </xdr:from>
    <xdr:to>
      <xdr:col>55</xdr:col>
      <xdr:colOff>50800</xdr:colOff>
      <xdr:row>59</xdr:row>
      <xdr:rowOff>48057</xdr:rowOff>
    </xdr:to>
    <xdr:sp macro="" textlink="">
      <xdr:nvSpPr>
        <xdr:cNvPr id="145" name="楕円 144">
          <a:extLst>
            <a:ext uri="{FF2B5EF4-FFF2-40B4-BE49-F238E27FC236}">
              <a16:creationId xmlns:a16="http://schemas.microsoft.com/office/drawing/2014/main" id="{FE94F6E3-2BA0-4B86-A864-20A30A2E2543}"/>
            </a:ext>
          </a:extLst>
        </xdr:cNvPr>
        <xdr:cNvSpPr/>
      </xdr:nvSpPr>
      <xdr:spPr>
        <a:xfrm>
          <a:off x="10426700" y="100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140784</xdr:rowOff>
    </xdr:from>
    <xdr:ext cx="469744" cy="259045"/>
    <xdr:sp macro="" textlink="">
      <xdr:nvSpPr>
        <xdr:cNvPr id="146" name="【体育館・プール】&#10;一人当たり面積該当値テキスト">
          <a:extLst>
            <a:ext uri="{FF2B5EF4-FFF2-40B4-BE49-F238E27FC236}">
              <a16:creationId xmlns:a16="http://schemas.microsoft.com/office/drawing/2014/main" id="{D0DBEAB9-0901-4FC6-83F2-DA12C5F704C0}"/>
            </a:ext>
          </a:extLst>
        </xdr:cNvPr>
        <xdr:cNvSpPr txBox="1"/>
      </xdr:nvSpPr>
      <xdr:spPr>
        <a:xfrm>
          <a:off x="10515600" y="99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134824</xdr:rowOff>
    </xdr:from>
    <xdr:to>
      <xdr:col>50</xdr:col>
      <xdr:colOff>165100</xdr:colOff>
      <xdr:row>59</xdr:row>
      <xdr:rowOff>64974</xdr:rowOff>
    </xdr:to>
    <xdr:sp macro="" textlink="">
      <xdr:nvSpPr>
        <xdr:cNvPr id="147" name="楕円 146">
          <a:extLst>
            <a:ext uri="{FF2B5EF4-FFF2-40B4-BE49-F238E27FC236}">
              <a16:creationId xmlns:a16="http://schemas.microsoft.com/office/drawing/2014/main" id="{388B4EAD-5BAB-4AD2-A5E9-8EB85A8E400D}"/>
            </a:ext>
          </a:extLst>
        </xdr:cNvPr>
        <xdr:cNvSpPr/>
      </xdr:nvSpPr>
      <xdr:spPr>
        <a:xfrm>
          <a:off x="9588500" y="100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168707</xdr:rowOff>
    </xdr:from>
    <xdr:to>
      <xdr:col>55</xdr:col>
      <xdr:colOff>0</xdr:colOff>
      <xdr:row>59</xdr:row>
      <xdr:rowOff>14174</xdr:rowOff>
    </xdr:to>
    <xdr:cxnSp macro="">
      <xdr:nvCxnSpPr>
        <xdr:cNvPr id="148" name="直線コネクタ 147">
          <a:extLst>
            <a:ext uri="{FF2B5EF4-FFF2-40B4-BE49-F238E27FC236}">
              <a16:creationId xmlns:a16="http://schemas.microsoft.com/office/drawing/2014/main" id="{A51792B7-26D7-44B5-AEF1-74FBE72CF68E}"/>
            </a:ext>
          </a:extLst>
        </xdr:cNvPr>
        <xdr:cNvCxnSpPr/>
      </xdr:nvCxnSpPr>
      <xdr:spPr>
        <a:xfrm flipV="1">
          <a:off x="9639300" y="10112807"/>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9551</xdr:rowOff>
    </xdr:from>
    <xdr:to>
      <xdr:col>46</xdr:col>
      <xdr:colOff>38100</xdr:colOff>
      <xdr:row>60</xdr:row>
      <xdr:rowOff>111151</xdr:rowOff>
    </xdr:to>
    <xdr:sp macro="" textlink="">
      <xdr:nvSpPr>
        <xdr:cNvPr id="149" name="楕円 148">
          <a:extLst>
            <a:ext uri="{FF2B5EF4-FFF2-40B4-BE49-F238E27FC236}">
              <a16:creationId xmlns:a16="http://schemas.microsoft.com/office/drawing/2014/main" id="{932022CB-B742-4B9F-8AF3-D92047E7B7F3}"/>
            </a:ext>
          </a:extLst>
        </xdr:cNvPr>
        <xdr:cNvSpPr/>
      </xdr:nvSpPr>
      <xdr:spPr>
        <a:xfrm>
          <a:off x="8699500" y="102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14174</xdr:rowOff>
    </xdr:from>
    <xdr:to>
      <xdr:col>50</xdr:col>
      <xdr:colOff>114300</xdr:colOff>
      <xdr:row>60</xdr:row>
      <xdr:rowOff>60351</xdr:rowOff>
    </xdr:to>
    <xdr:cxnSp macro="">
      <xdr:nvCxnSpPr>
        <xdr:cNvPr id="150" name="直線コネクタ 149">
          <a:extLst>
            <a:ext uri="{FF2B5EF4-FFF2-40B4-BE49-F238E27FC236}">
              <a16:creationId xmlns:a16="http://schemas.microsoft.com/office/drawing/2014/main" id="{F071F5FF-6F33-4B3A-BFC1-10F8CB5F19EF}"/>
            </a:ext>
          </a:extLst>
        </xdr:cNvPr>
        <xdr:cNvCxnSpPr/>
      </xdr:nvCxnSpPr>
      <xdr:spPr>
        <a:xfrm flipV="1">
          <a:off x="8750300" y="10129724"/>
          <a:ext cx="8890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30582</xdr:rowOff>
    </xdr:from>
    <xdr:to>
      <xdr:col>41</xdr:col>
      <xdr:colOff>101600</xdr:colOff>
      <xdr:row>60</xdr:row>
      <xdr:rowOff>132182</xdr:rowOff>
    </xdr:to>
    <xdr:sp macro="" textlink="">
      <xdr:nvSpPr>
        <xdr:cNvPr id="151" name="楕円 150">
          <a:extLst>
            <a:ext uri="{FF2B5EF4-FFF2-40B4-BE49-F238E27FC236}">
              <a16:creationId xmlns:a16="http://schemas.microsoft.com/office/drawing/2014/main" id="{5B533E61-002B-49EA-8E12-56AB992D2D15}"/>
            </a:ext>
          </a:extLst>
        </xdr:cNvPr>
        <xdr:cNvSpPr/>
      </xdr:nvSpPr>
      <xdr:spPr>
        <a:xfrm>
          <a:off x="7810500" y="10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60351</xdr:rowOff>
    </xdr:from>
    <xdr:to>
      <xdr:col>45</xdr:col>
      <xdr:colOff>177800</xdr:colOff>
      <xdr:row>60</xdr:row>
      <xdr:rowOff>81382</xdr:rowOff>
    </xdr:to>
    <xdr:cxnSp macro="">
      <xdr:nvCxnSpPr>
        <xdr:cNvPr id="152" name="直線コネクタ 151">
          <a:extLst>
            <a:ext uri="{FF2B5EF4-FFF2-40B4-BE49-F238E27FC236}">
              <a16:creationId xmlns:a16="http://schemas.microsoft.com/office/drawing/2014/main" id="{6198D826-AC9F-42DA-8ECE-128FB41A173C}"/>
            </a:ext>
          </a:extLst>
        </xdr:cNvPr>
        <xdr:cNvCxnSpPr/>
      </xdr:nvCxnSpPr>
      <xdr:spPr>
        <a:xfrm flipV="1">
          <a:off x="7861300" y="1034735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44297</xdr:rowOff>
    </xdr:from>
    <xdr:to>
      <xdr:col>36</xdr:col>
      <xdr:colOff>165100</xdr:colOff>
      <xdr:row>59</xdr:row>
      <xdr:rowOff>145897</xdr:rowOff>
    </xdr:to>
    <xdr:sp macro="" textlink="">
      <xdr:nvSpPr>
        <xdr:cNvPr id="153" name="楕円 152">
          <a:extLst>
            <a:ext uri="{FF2B5EF4-FFF2-40B4-BE49-F238E27FC236}">
              <a16:creationId xmlns:a16="http://schemas.microsoft.com/office/drawing/2014/main" id="{E156C683-9CE1-4D90-BC5A-8B81BEC56F76}"/>
            </a:ext>
          </a:extLst>
        </xdr:cNvPr>
        <xdr:cNvSpPr/>
      </xdr:nvSpPr>
      <xdr:spPr>
        <a:xfrm>
          <a:off x="6921500" y="101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95097</xdr:rowOff>
    </xdr:from>
    <xdr:to>
      <xdr:col>41</xdr:col>
      <xdr:colOff>50800</xdr:colOff>
      <xdr:row>60</xdr:row>
      <xdr:rowOff>81382</xdr:rowOff>
    </xdr:to>
    <xdr:cxnSp macro="">
      <xdr:nvCxnSpPr>
        <xdr:cNvPr id="154" name="直線コネクタ 153">
          <a:extLst>
            <a:ext uri="{FF2B5EF4-FFF2-40B4-BE49-F238E27FC236}">
              <a16:creationId xmlns:a16="http://schemas.microsoft.com/office/drawing/2014/main" id="{E85561DD-56AA-4FED-961C-81C2F4B16A2A}"/>
            </a:ext>
          </a:extLst>
        </xdr:cNvPr>
        <xdr:cNvCxnSpPr/>
      </xdr:nvCxnSpPr>
      <xdr:spPr>
        <a:xfrm>
          <a:off x="6972300" y="10210647"/>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5" name="n_1aveValue【体育館・プール】&#10;一人当たり面積">
          <a:extLst>
            <a:ext uri="{FF2B5EF4-FFF2-40B4-BE49-F238E27FC236}">
              <a16:creationId xmlns:a16="http://schemas.microsoft.com/office/drawing/2014/main" id="{B39CF930-96F5-448A-9601-D4F41E5EAC28}"/>
            </a:ext>
          </a:extLst>
        </xdr:cNvPr>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a:extLst>
            <a:ext uri="{FF2B5EF4-FFF2-40B4-BE49-F238E27FC236}">
              <a16:creationId xmlns:a16="http://schemas.microsoft.com/office/drawing/2014/main" id="{5BE202B0-28B4-4627-A903-F83D54223B68}"/>
            </a:ext>
          </a:extLst>
        </xdr:cNvPr>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a:extLst>
            <a:ext uri="{FF2B5EF4-FFF2-40B4-BE49-F238E27FC236}">
              <a16:creationId xmlns:a16="http://schemas.microsoft.com/office/drawing/2014/main" id="{C874371E-083C-43A1-A48A-B17C2EF28EBD}"/>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55186</xdr:rowOff>
    </xdr:from>
    <xdr:ext cx="469744" cy="259045"/>
    <xdr:sp macro="" textlink="">
      <xdr:nvSpPr>
        <xdr:cNvPr id="158" name="n_4aveValue【体育館・プール】&#10;一人当たり面積">
          <a:extLst>
            <a:ext uri="{FF2B5EF4-FFF2-40B4-BE49-F238E27FC236}">
              <a16:creationId xmlns:a16="http://schemas.microsoft.com/office/drawing/2014/main" id="{3EC99A0B-F3B9-49AD-934E-D9D8390C39B7}"/>
            </a:ext>
          </a:extLst>
        </xdr:cNvPr>
        <xdr:cNvSpPr txBox="1"/>
      </xdr:nvSpPr>
      <xdr:spPr>
        <a:xfrm>
          <a:off x="6737427" y="1051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81501</xdr:rowOff>
    </xdr:from>
    <xdr:ext cx="469744" cy="259045"/>
    <xdr:sp macro="" textlink="">
      <xdr:nvSpPr>
        <xdr:cNvPr id="159" name="n_1mainValue【体育館・プール】&#10;一人当たり面積">
          <a:extLst>
            <a:ext uri="{FF2B5EF4-FFF2-40B4-BE49-F238E27FC236}">
              <a16:creationId xmlns:a16="http://schemas.microsoft.com/office/drawing/2014/main" id="{68233F72-73C7-439C-9769-DCF0CFD9421C}"/>
            </a:ext>
          </a:extLst>
        </xdr:cNvPr>
        <xdr:cNvSpPr txBox="1"/>
      </xdr:nvSpPr>
      <xdr:spPr>
        <a:xfrm>
          <a:off x="93917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127678</xdr:rowOff>
    </xdr:from>
    <xdr:ext cx="469744" cy="259045"/>
    <xdr:sp macro="" textlink="">
      <xdr:nvSpPr>
        <xdr:cNvPr id="160" name="n_2mainValue【体育館・プール】&#10;一人当たり面積">
          <a:extLst>
            <a:ext uri="{FF2B5EF4-FFF2-40B4-BE49-F238E27FC236}">
              <a16:creationId xmlns:a16="http://schemas.microsoft.com/office/drawing/2014/main" id="{E949A9C7-CB58-43CD-A56A-02AB41C27EC7}"/>
            </a:ext>
          </a:extLst>
        </xdr:cNvPr>
        <xdr:cNvSpPr txBox="1"/>
      </xdr:nvSpPr>
      <xdr:spPr>
        <a:xfrm>
          <a:off x="8515427"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148709</xdr:rowOff>
    </xdr:from>
    <xdr:ext cx="469744" cy="259045"/>
    <xdr:sp macro="" textlink="">
      <xdr:nvSpPr>
        <xdr:cNvPr id="161" name="n_3mainValue【体育館・プール】&#10;一人当たり面積">
          <a:extLst>
            <a:ext uri="{FF2B5EF4-FFF2-40B4-BE49-F238E27FC236}">
              <a16:creationId xmlns:a16="http://schemas.microsoft.com/office/drawing/2014/main" id="{E7CEDC6A-E54B-4755-BFC5-2FAD87047022}"/>
            </a:ext>
          </a:extLst>
        </xdr:cNvPr>
        <xdr:cNvSpPr txBox="1"/>
      </xdr:nvSpPr>
      <xdr:spPr>
        <a:xfrm>
          <a:off x="7626427" y="1009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162424</xdr:rowOff>
    </xdr:from>
    <xdr:ext cx="469744" cy="259045"/>
    <xdr:sp macro="" textlink="">
      <xdr:nvSpPr>
        <xdr:cNvPr id="162" name="n_4mainValue【体育館・プール】&#10;一人当たり面積">
          <a:extLst>
            <a:ext uri="{FF2B5EF4-FFF2-40B4-BE49-F238E27FC236}">
              <a16:creationId xmlns:a16="http://schemas.microsoft.com/office/drawing/2014/main" id="{56BDB3AE-4A39-4743-B232-C04FDDD1E5A8}"/>
            </a:ext>
          </a:extLst>
        </xdr:cNvPr>
        <xdr:cNvSpPr txBox="1"/>
      </xdr:nvSpPr>
      <xdr:spPr>
        <a:xfrm>
          <a:off x="6737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AB80EEC9-AAE2-4B87-8B8B-F4A7CC8551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9AFBD2B4-4822-45B0-ABD8-55395D122D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1D2E6CE4-B7B1-4FC3-ACC3-B7596E8F87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D7123668-7E52-430C-829E-4713C2F975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CEC67B6-D1C8-4157-A020-7E449A1744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8D0A7C5-1DFA-42F4-89D8-AEE58CD742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ADB7BF99-F3EF-46ED-9FB6-A71B94A2E0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ADA51F9-512B-4468-89A9-1D743BFEB3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E4CAD463-A075-42D9-B87F-482C63413A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9EECC171-B2DE-4418-AB85-F14E0BF501F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D0CCD334-B8F0-46C7-A8F2-D82E65EE84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699282BF-D1C2-4946-B2BF-158565E84BA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EE3A2332-A045-42A4-91DA-9172120F0B0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E96E6109-2221-4B92-A4ED-A4452B1BDB0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A0F55D4D-C6F4-4D80-A4C4-558A0B8061E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59402C55-1010-4CE7-B921-EDE505B755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BE076DCA-CE29-4F6D-A95B-8C996897B1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F0148F3C-2830-4403-A7CA-3E1B62B51E4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DE1B4AB-888C-4998-B1F9-074AB49681E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49FB54CC-901D-491A-B893-9F48EFCA122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5E31A53C-EBC2-4241-8A00-241959ABF1A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FFBCB74B-54D7-440B-8CC5-C9FE6925D0C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2784757F-6740-43D5-91AD-D0B55F2CE6D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1AE24942-DB1E-40DC-B073-57B6972327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ACD47524-9A67-4690-81B9-3D6E7AFFC6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D4327DF-5FF6-4C63-A4F2-59CCE34BB2E4}"/>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906B6F0F-B9FB-4704-B2DE-533BDE9A81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1017FF5C-CF62-4A87-AF1B-6D434A1B93D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825D188F-949E-4698-BA49-7C723A11E0D8}"/>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a:extLst>
            <a:ext uri="{FF2B5EF4-FFF2-40B4-BE49-F238E27FC236}">
              <a16:creationId xmlns:a16="http://schemas.microsoft.com/office/drawing/2014/main" id="{EEF03E8C-3AC9-4AA1-B342-599C5F156F7E}"/>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471C6DDA-6B9D-4222-A2C1-AEDBCB6B8C41}"/>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a:extLst>
            <a:ext uri="{FF2B5EF4-FFF2-40B4-BE49-F238E27FC236}">
              <a16:creationId xmlns:a16="http://schemas.microsoft.com/office/drawing/2014/main" id="{FA07D9F5-5293-487A-928D-05EB635EB496}"/>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a:extLst>
            <a:ext uri="{FF2B5EF4-FFF2-40B4-BE49-F238E27FC236}">
              <a16:creationId xmlns:a16="http://schemas.microsoft.com/office/drawing/2014/main" id="{EF41CC7F-AD2B-430F-B1DF-1F15841A9658}"/>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a:extLst>
            <a:ext uri="{FF2B5EF4-FFF2-40B4-BE49-F238E27FC236}">
              <a16:creationId xmlns:a16="http://schemas.microsoft.com/office/drawing/2014/main" id="{CB53808E-967E-4B36-9D24-38D8974E65FD}"/>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a:extLst>
            <a:ext uri="{FF2B5EF4-FFF2-40B4-BE49-F238E27FC236}">
              <a16:creationId xmlns:a16="http://schemas.microsoft.com/office/drawing/2014/main" id="{EBECFF88-7F05-454E-AF4A-E70A6398DFC2}"/>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a:extLst>
            <a:ext uri="{FF2B5EF4-FFF2-40B4-BE49-F238E27FC236}">
              <a16:creationId xmlns:a16="http://schemas.microsoft.com/office/drawing/2014/main" id="{00CBA0A1-86AB-49B1-A481-0CBAC9A830F4}"/>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1D0F90A-455D-43DB-8A2F-179EF73D6F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BE93FEA-9481-4E83-9007-981691D181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012DA12-CF94-4662-AE27-4E10160711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E440719-6DA0-407A-881F-9D105F8F9F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4A19B54-BD0E-4F1F-B698-BF27B85EED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204" name="楕円 203">
          <a:extLst>
            <a:ext uri="{FF2B5EF4-FFF2-40B4-BE49-F238E27FC236}">
              <a16:creationId xmlns:a16="http://schemas.microsoft.com/office/drawing/2014/main" id="{576B029B-EEA1-4867-870E-8C2B49333082}"/>
            </a:ext>
          </a:extLst>
        </xdr:cNvPr>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66E05F17-3B32-4427-8919-32867CF2F941}"/>
            </a:ext>
          </a:extLst>
        </xdr:cNvPr>
        <xdr:cNvSpPr txBox="1"/>
      </xdr:nvSpPr>
      <xdr:spPr>
        <a:xfrm>
          <a:off x="4673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99968</xdr:rowOff>
    </xdr:from>
    <xdr:to>
      <xdr:col>20</xdr:col>
      <xdr:colOff>38100</xdr:colOff>
      <xdr:row>84</xdr:row>
      <xdr:rowOff>30118</xdr:rowOff>
    </xdr:to>
    <xdr:sp macro="" textlink="">
      <xdr:nvSpPr>
        <xdr:cNvPr id="206" name="楕円 205">
          <a:extLst>
            <a:ext uri="{FF2B5EF4-FFF2-40B4-BE49-F238E27FC236}">
              <a16:creationId xmlns:a16="http://schemas.microsoft.com/office/drawing/2014/main" id="{63C7DDE1-9029-420A-BB0E-C341004453CD}"/>
            </a:ext>
          </a:extLst>
        </xdr:cNvPr>
        <xdr:cNvSpPr/>
      </xdr:nvSpPr>
      <xdr:spPr>
        <a:xfrm>
          <a:off x="3746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150768</xdr:rowOff>
    </xdr:from>
    <xdr:to>
      <xdr:col>24</xdr:col>
      <xdr:colOff>63500</xdr:colOff>
      <xdr:row>84</xdr:row>
      <xdr:rowOff>44631</xdr:rowOff>
    </xdr:to>
    <xdr:cxnSp macro="">
      <xdr:nvCxnSpPr>
        <xdr:cNvPr id="207" name="直線コネクタ 206">
          <a:extLst>
            <a:ext uri="{FF2B5EF4-FFF2-40B4-BE49-F238E27FC236}">
              <a16:creationId xmlns:a16="http://schemas.microsoft.com/office/drawing/2014/main" id="{715F0C43-B808-4488-8476-FF1602E26649}"/>
            </a:ext>
          </a:extLst>
        </xdr:cNvPr>
        <xdr:cNvCxnSpPr/>
      </xdr:nvCxnSpPr>
      <xdr:spPr>
        <a:xfrm>
          <a:off x="3797300" y="14381118"/>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208" name="楕円 207">
          <a:extLst>
            <a:ext uri="{FF2B5EF4-FFF2-40B4-BE49-F238E27FC236}">
              <a16:creationId xmlns:a16="http://schemas.microsoft.com/office/drawing/2014/main" id="{ED002D85-EF21-48ED-B5FF-2E33E0E956A7}"/>
            </a:ext>
          </a:extLst>
        </xdr:cNvPr>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28302</xdr:rowOff>
    </xdr:to>
    <xdr:cxnSp macro="">
      <xdr:nvCxnSpPr>
        <xdr:cNvPr id="209" name="直線コネクタ 208">
          <a:extLst>
            <a:ext uri="{FF2B5EF4-FFF2-40B4-BE49-F238E27FC236}">
              <a16:creationId xmlns:a16="http://schemas.microsoft.com/office/drawing/2014/main" id="{434FD77B-0992-4D67-905A-4442A325C8A4}"/>
            </a:ext>
          </a:extLst>
        </xdr:cNvPr>
        <xdr:cNvCxnSpPr/>
      </xdr:nvCxnSpPr>
      <xdr:spPr>
        <a:xfrm flipV="1">
          <a:off x="2908300" y="143811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103232</xdr:rowOff>
    </xdr:from>
    <xdr:to>
      <xdr:col>10</xdr:col>
      <xdr:colOff>165100</xdr:colOff>
      <xdr:row>84</xdr:row>
      <xdr:rowOff>33382</xdr:rowOff>
    </xdr:to>
    <xdr:sp macro="" textlink="">
      <xdr:nvSpPr>
        <xdr:cNvPr id="210" name="楕円 209">
          <a:extLst>
            <a:ext uri="{FF2B5EF4-FFF2-40B4-BE49-F238E27FC236}">
              <a16:creationId xmlns:a16="http://schemas.microsoft.com/office/drawing/2014/main" id="{ABAA37A1-EFE0-45D7-9450-8A312501481F}"/>
            </a:ext>
          </a:extLst>
        </xdr:cNvPr>
        <xdr:cNvSpPr/>
      </xdr:nvSpPr>
      <xdr:spPr>
        <a:xfrm>
          <a:off x="1968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154032</xdr:rowOff>
    </xdr:from>
    <xdr:to>
      <xdr:col>15</xdr:col>
      <xdr:colOff>50800</xdr:colOff>
      <xdr:row>84</xdr:row>
      <xdr:rowOff>28302</xdr:rowOff>
    </xdr:to>
    <xdr:cxnSp macro="">
      <xdr:nvCxnSpPr>
        <xdr:cNvPr id="211" name="直線コネクタ 210">
          <a:extLst>
            <a:ext uri="{FF2B5EF4-FFF2-40B4-BE49-F238E27FC236}">
              <a16:creationId xmlns:a16="http://schemas.microsoft.com/office/drawing/2014/main" id="{EDDB74A5-AD93-4A70-9FE2-F141261786DB}"/>
            </a:ext>
          </a:extLst>
        </xdr:cNvPr>
        <xdr:cNvCxnSpPr/>
      </xdr:nvCxnSpPr>
      <xdr:spPr>
        <a:xfrm>
          <a:off x="2019300" y="1438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129358</xdr:rowOff>
    </xdr:from>
    <xdr:to>
      <xdr:col>6</xdr:col>
      <xdr:colOff>38100</xdr:colOff>
      <xdr:row>81</xdr:row>
      <xdr:rowOff>59508</xdr:rowOff>
    </xdr:to>
    <xdr:sp macro="" textlink="">
      <xdr:nvSpPr>
        <xdr:cNvPr id="212" name="楕円 211">
          <a:extLst>
            <a:ext uri="{FF2B5EF4-FFF2-40B4-BE49-F238E27FC236}">
              <a16:creationId xmlns:a16="http://schemas.microsoft.com/office/drawing/2014/main" id="{95C05396-4195-4581-B91D-DA591CCEFFC0}"/>
            </a:ext>
          </a:extLst>
        </xdr:cNvPr>
        <xdr:cNvSpPr/>
      </xdr:nvSpPr>
      <xdr:spPr>
        <a:xfrm>
          <a:off x="1079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8708</xdr:rowOff>
    </xdr:from>
    <xdr:to>
      <xdr:col>10</xdr:col>
      <xdr:colOff>114300</xdr:colOff>
      <xdr:row>83</xdr:row>
      <xdr:rowOff>154032</xdr:rowOff>
    </xdr:to>
    <xdr:cxnSp macro="">
      <xdr:nvCxnSpPr>
        <xdr:cNvPr id="213" name="直線コネクタ 212">
          <a:extLst>
            <a:ext uri="{FF2B5EF4-FFF2-40B4-BE49-F238E27FC236}">
              <a16:creationId xmlns:a16="http://schemas.microsoft.com/office/drawing/2014/main" id="{8654B7E5-D963-46B7-8C7E-A87B395ECC0A}"/>
            </a:ext>
          </a:extLst>
        </xdr:cNvPr>
        <xdr:cNvCxnSpPr/>
      </xdr:nvCxnSpPr>
      <xdr:spPr>
        <a:xfrm>
          <a:off x="1130300" y="13896158"/>
          <a:ext cx="889000" cy="4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4" name="n_1aveValue【福祉施設】&#10;有形固定資産減価償却率">
          <a:extLst>
            <a:ext uri="{FF2B5EF4-FFF2-40B4-BE49-F238E27FC236}">
              <a16:creationId xmlns:a16="http://schemas.microsoft.com/office/drawing/2014/main" id="{A37927AB-44F1-4752-9885-232C4A89093F}"/>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5" name="n_2aveValue【福祉施設】&#10;有形固定資産減価償却率">
          <a:extLst>
            <a:ext uri="{FF2B5EF4-FFF2-40B4-BE49-F238E27FC236}">
              <a16:creationId xmlns:a16="http://schemas.microsoft.com/office/drawing/2014/main" id="{261CB553-7587-49DA-B8BF-54595D087D0E}"/>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16" name="n_3aveValue【福祉施設】&#10;有形固定資産減価償却率">
          <a:extLst>
            <a:ext uri="{FF2B5EF4-FFF2-40B4-BE49-F238E27FC236}">
              <a16:creationId xmlns:a16="http://schemas.microsoft.com/office/drawing/2014/main" id="{59D77004-9F5F-4BDB-A251-575EE27C059E}"/>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217" name="n_4aveValue【福祉施設】&#10;有形固定資産減価償却率">
          <a:extLst>
            <a:ext uri="{FF2B5EF4-FFF2-40B4-BE49-F238E27FC236}">
              <a16:creationId xmlns:a16="http://schemas.microsoft.com/office/drawing/2014/main" id="{02836D23-71F8-41CC-BE81-1DE947D3AE7C}"/>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21245</xdr:rowOff>
    </xdr:from>
    <xdr:ext cx="405111" cy="259045"/>
    <xdr:sp macro="" textlink="">
      <xdr:nvSpPr>
        <xdr:cNvPr id="218" name="n_1mainValue【福祉施設】&#10;有形固定資産減価償却率">
          <a:extLst>
            <a:ext uri="{FF2B5EF4-FFF2-40B4-BE49-F238E27FC236}">
              <a16:creationId xmlns:a16="http://schemas.microsoft.com/office/drawing/2014/main" id="{8F6C1A8B-0B28-4BAE-9B9E-B814A42FC03E}"/>
            </a:ext>
          </a:extLst>
        </xdr:cNvPr>
        <xdr:cNvSpPr txBox="1"/>
      </xdr:nvSpPr>
      <xdr:spPr>
        <a:xfrm>
          <a:off x="3582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219" name="n_2mainValue【福祉施設】&#10;有形固定資産減価償却率">
          <a:extLst>
            <a:ext uri="{FF2B5EF4-FFF2-40B4-BE49-F238E27FC236}">
              <a16:creationId xmlns:a16="http://schemas.microsoft.com/office/drawing/2014/main" id="{355C43CB-354B-4242-B49D-E3C6132A6AAE}"/>
            </a:ext>
          </a:extLst>
        </xdr:cNvPr>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24509</xdr:rowOff>
    </xdr:from>
    <xdr:ext cx="405111" cy="259045"/>
    <xdr:sp macro="" textlink="">
      <xdr:nvSpPr>
        <xdr:cNvPr id="220" name="n_3mainValue【福祉施設】&#10;有形固定資産減価償却率">
          <a:extLst>
            <a:ext uri="{FF2B5EF4-FFF2-40B4-BE49-F238E27FC236}">
              <a16:creationId xmlns:a16="http://schemas.microsoft.com/office/drawing/2014/main" id="{1016AEA9-F4BA-481B-908F-74B6B3BBD0DC}"/>
            </a:ext>
          </a:extLst>
        </xdr:cNvPr>
        <xdr:cNvSpPr txBox="1"/>
      </xdr:nvSpPr>
      <xdr:spPr>
        <a:xfrm>
          <a:off x="1816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76035</xdr:rowOff>
    </xdr:from>
    <xdr:ext cx="405111" cy="259045"/>
    <xdr:sp macro="" textlink="">
      <xdr:nvSpPr>
        <xdr:cNvPr id="221" name="n_4mainValue【福祉施設】&#10;有形固定資産減価償却率">
          <a:extLst>
            <a:ext uri="{FF2B5EF4-FFF2-40B4-BE49-F238E27FC236}">
              <a16:creationId xmlns:a16="http://schemas.microsoft.com/office/drawing/2014/main" id="{4F71FE78-66AB-4138-8C7C-89ACBB8195DC}"/>
            </a:ext>
          </a:extLst>
        </xdr:cNvPr>
        <xdr:cNvSpPr txBox="1"/>
      </xdr:nvSpPr>
      <xdr:spPr>
        <a:xfrm>
          <a:off x="927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88523A7E-A482-4C91-96DD-0CDE854E308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F4B9384-340F-4ECB-83BC-C185E7DAA0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EEFC1063-B8FF-4F3C-80AB-527C3293A8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94A14AA-5B38-49E9-9C3D-66DA39711D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CAEA40A8-EB7A-42FE-A8DD-F4E87F5CFFE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7DD47481-3F66-41F8-82B5-2CB9BEEC9B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1A8D130A-1D76-4E41-A2BC-62B3D7F41D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28A7ABE2-A964-4F23-B743-768B09CCC1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FB83C8B9-04CE-4151-872D-F30EEC883E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E80CFB7-3C9D-4D75-9D00-E21D3444AD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6E7F6757-6E59-4DEC-B2A4-DDA69578B4C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D568CEEC-4B0C-4D36-ACC3-C3BA5077610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33070117-61A6-4C9B-A3EE-CFDD831AF56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1C2FE530-49B9-417B-91B0-0A5F9ABBA3B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9A234E4E-8A2F-4188-A3E8-18381D4AF72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88F211F1-ED3A-454A-8A28-93E8E68D139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4FDCD6FA-26A8-49DA-B377-5365FB74A76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104B8B87-5567-4FD2-A757-5C03B005376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9D934D29-95FA-41F3-BE84-A89A88AC1F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BEEFEB2-DF7D-40B5-A78B-E7B34614CA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4B8E25C6-DD6D-41A0-9D4B-2B3F759C2B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a:extLst>
            <a:ext uri="{FF2B5EF4-FFF2-40B4-BE49-F238E27FC236}">
              <a16:creationId xmlns:a16="http://schemas.microsoft.com/office/drawing/2014/main" id="{A273AEC7-AA04-4A3B-8D34-408C3206B8A1}"/>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a:extLst>
            <a:ext uri="{FF2B5EF4-FFF2-40B4-BE49-F238E27FC236}">
              <a16:creationId xmlns:a16="http://schemas.microsoft.com/office/drawing/2014/main" id="{F5D5440A-298C-4097-8E72-93F337FFCA18}"/>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a:extLst>
            <a:ext uri="{FF2B5EF4-FFF2-40B4-BE49-F238E27FC236}">
              <a16:creationId xmlns:a16="http://schemas.microsoft.com/office/drawing/2014/main" id="{D3954BF4-A558-4D48-BF97-E276D0A3AFF5}"/>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a:extLst>
            <a:ext uri="{FF2B5EF4-FFF2-40B4-BE49-F238E27FC236}">
              <a16:creationId xmlns:a16="http://schemas.microsoft.com/office/drawing/2014/main" id="{E729AF9D-FEFD-4730-B499-AA2C200F7399}"/>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a:extLst>
            <a:ext uri="{FF2B5EF4-FFF2-40B4-BE49-F238E27FC236}">
              <a16:creationId xmlns:a16="http://schemas.microsoft.com/office/drawing/2014/main" id="{962797D1-D2B5-4DE3-9B3D-C51277C81F83}"/>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48" name="【福祉施設】&#10;一人当たり面積平均値テキスト">
          <a:extLst>
            <a:ext uri="{FF2B5EF4-FFF2-40B4-BE49-F238E27FC236}">
              <a16:creationId xmlns:a16="http://schemas.microsoft.com/office/drawing/2014/main" id="{98F3B270-B408-44EE-AFD0-6D7D3CBB41BE}"/>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a:extLst>
            <a:ext uri="{FF2B5EF4-FFF2-40B4-BE49-F238E27FC236}">
              <a16:creationId xmlns:a16="http://schemas.microsoft.com/office/drawing/2014/main" id="{A9ADD28E-4A6C-4568-8595-1E6A92546154}"/>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a:extLst>
            <a:ext uri="{FF2B5EF4-FFF2-40B4-BE49-F238E27FC236}">
              <a16:creationId xmlns:a16="http://schemas.microsoft.com/office/drawing/2014/main" id="{344BA333-5ACD-41CF-BEDB-805549E0731F}"/>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a:extLst>
            <a:ext uri="{FF2B5EF4-FFF2-40B4-BE49-F238E27FC236}">
              <a16:creationId xmlns:a16="http://schemas.microsoft.com/office/drawing/2014/main" id="{E6F1645F-9724-435F-AECE-02900708A4EB}"/>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a:extLst>
            <a:ext uri="{FF2B5EF4-FFF2-40B4-BE49-F238E27FC236}">
              <a16:creationId xmlns:a16="http://schemas.microsoft.com/office/drawing/2014/main" id="{5A81696C-9948-437E-8132-8484F4C406F9}"/>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a:extLst>
            <a:ext uri="{FF2B5EF4-FFF2-40B4-BE49-F238E27FC236}">
              <a16:creationId xmlns:a16="http://schemas.microsoft.com/office/drawing/2014/main" id="{CC6FAC1D-E14A-477F-9C8D-66D31CBEB6DB}"/>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5E60E0B-B9A4-4A26-A2A2-C65B442B81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A818B24-6279-4C07-9A27-CB3754CC0F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B932B44-9AAD-449F-9811-5D13B52729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5C024A0-30A0-455B-B17D-74BE5523F1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DE0D44A-E637-4224-B314-3254075E74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150064</xdr:rowOff>
    </xdr:from>
    <xdr:to>
      <xdr:col>55</xdr:col>
      <xdr:colOff>50800</xdr:colOff>
      <xdr:row>84</xdr:row>
      <xdr:rowOff>80214</xdr:rowOff>
    </xdr:to>
    <xdr:sp macro="" textlink="">
      <xdr:nvSpPr>
        <xdr:cNvPr id="259" name="楕円 258">
          <a:extLst>
            <a:ext uri="{FF2B5EF4-FFF2-40B4-BE49-F238E27FC236}">
              <a16:creationId xmlns:a16="http://schemas.microsoft.com/office/drawing/2014/main" id="{0677E9E8-8E58-431D-ABFE-AB0E53570D6B}"/>
            </a:ext>
          </a:extLst>
        </xdr:cNvPr>
        <xdr:cNvSpPr/>
      </xdr:nvSpPr>
      <xdr:spPr>
        <a:xfrm>
          <a:off x="10426700" y="143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1491</xdr:rowOff>
    </xdr:from>
    <xdr:ext cx="469744" cy="259045"/>
    <xdr:sp macro="" textlink="">
      <xdr:nvSpPr>
        <xdr:cNvPr id="260" name="【福祉施設】&#10;一人当たり面積該当値テキスト">
          <a:extLst>
            <a:ext uri="{FF2B5EF4-FFF2-40B4-BE49-F238E27FC236}">
              <a16:creationId xmlns:a16="http://schemas.microsoft.com/office/drawing/2014/main" id="{7ED8A831-59CD-47E8-9560-A0B41836CC97}"/>
            </a:ext>
          </a:extLst>
        </xdr:cNvPr>
        <xdr:cNvSpPr txBox="1"/>
      </xdr:nvSpPr>
      <xdr:spPr>
        <a:xfrm>
          <a:off x="10515600" y="142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157150</xdr:rowOff>
    </xdr:from>
    <xdr:to>
      <xdr:col>50</xdr:col>
      <xdr:colOff>165100</xdr:colOff>
      <xdr:row>84</xdr:row>
      <xdr:rowOff>87300</xdr:rowOff>
    </xdr:to>
    <xdr:sp macro="" textlink="">
      <xdr:nvSpPr>
        <xdr:cNvPr id="261" name="楕円 260">
          <a:extLst>
            <a:ext uri="{FF2B5EF4-FFF2-40B4-BE49-F238E27FC236}">
              <a16:creationId xmlns:a16="http://schemas.microsoft.com/office/drawing/2014/main" id="{FE2A3721-73B0-4F61-814E-FC905713A732}"/>
            </a:ext>
          </a:extLst>
        </xdr:cNvPr>
        <xdr:cNvSpPr/>
      </xdr:nvSpPr>
      <xdr:spPr>
        <a:xfrm>
          <a:off x="9588500" y="143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29414</xdr:rowOff>
    </xdr:from>
    <xdr:to>
      <xdr:col>55</xdr:col>
      <xdr:colOff>0</xdr:colOff>
      <xdr:row>84</xdr:row>
      <xdr:rowOff>36500</xdr:rowOff>
    </xdr:to>
    <xdr:cxnSp macro="">
      <xdr:nvCxnSpPr>
        <xdr:cNvPr id="262" name="直線コネクタ 261">
          <a:extLst>
            <a:ext uri="{FF2B5EF4-FFF2-40B4-BE49-F238E27FC236}">
              <a16:creationId xmlns:a16="http://schemas.microsoft.com/office/drawing/2014/main" id="{BD7D7B8E-7E1A-4706-AD07-C047B1F6C7DB}"/>
            </a:ext>
          </a:extLst>
        </xdr:cNvPr>
        <xdr:cNvCxnSpPr/>
      </xdr:nvCxnSpPr>
      <xdr:spPr>
        <a:xfrm flipV="1">
          <a:off x="9639300" y="1443121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52679</xdr:rowOff>
    </xdr:from>
    <xdr:to>
      <xdr:col>46</xdr:col>
      <xdr:colOff>38100</xdr:colOff>
      <xdr:row>84</xdr:row>
      <xdr:rowOff>154279</xdr:rowOff>
    </xdr:to>
    <xdr:sp macro="" textlink="">
      <xdr:nvSpPr>
        <xdr:cNvPr id="263" name="楕円 262">
          <a:extLst>
            <a:ext uri="{FF2B5EF4-FFF2-40B4-BE49-F238E27FC236}">
              <a16:creationId xmlns:a16="http://schemas.microsoft.com/office/drawing/2014/main" id="{0CCBEBB9-8DF4-42B0-A753-864C3E9B3355}"/>
            </a:ext>
          </a:extLst>
        </xdr:cNvPr>
        <xdr:cNvSpPr/>
      </xdr:nvSpPr>
      <xdr:spPr>
        <a:xfrm>
          <a:off x="8699500" y="144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36500</xdr:rowOff>
    </xdr:from>
    <xdr:to>
      <xdr:col>50</xdr:col>
      <xdr:colOff>114300</xdr:colOff>
      <xdr:row>84</xdr:row>
      <xdr:rowOff>103479</xdr:rowOff>
    </xdr:to>
    <xdr:cxnSp macro="">
      <xdr:nvCxnSpPr>
        <xdr:cNvPr id="264" name="直線コネクタ 263">
          <a:extLst>
            <a:ext uri="{FF2B5EF4-FFF2-40B4-BE49-F238E27FC236}">
              <a16:creationId xmlns:a16="http://schemas.microsoft.com/office/drawing/2014/main" id="{012478AB-4BE2-4AAA-9C48-3024069B58CA}"/>
            </a:ext>
          </a:extLst>
        </xdr:cNvPr>
        <xdr:cNvCxnSpPr/>
      </xdr:nvCxnSpPr>
      <xdr:spPr>
        <a:xfrm flipV="1">
          <a:off x="8750300" y="14438300"/>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62052</xdr:rowOff>
    </xdr:from>
    <xdr:to>
      <xdr:col>41</xdr:col>
      <xdr:colOff>101600</xdr:colOff>
      <xdr:row>84</xdr:row>
      <xdr:rowOff>163652</xdr:rowOff>
    </xdr:to>
    <xdr:sp macro="" textlink="">
      <xdr:nvSpPr>
        <xdr:cNvPr id="265" name="楕円 264">
          <a:extLst>
            <a:ext uri="{FF2B5EF4-FFF2-40B4-BE49-F238E27FC236}">
              <a16:creationId xmlns:a16="http://schemas.microsoft.com/office/drawing/2014/main" id="{B1211B61-2D78-49AB-837B-8C6215766280}"/>
            </a:ext>
          </a:extLst>
        </xdr:cNvPr>
        <xdr:cNvSpPr/>
      </xdr:nvSpPr>
      <xdr:spPr>
        <a:xfrm>
          <a:off x="7810500" y="144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103479</xdr:rowOff>
    </xdr:from>
    <xdr:to>
      <xdr:col>45</xdr:col>
      <xdr:colOff>177800</xdr:colOff>
      <xdr:row>84</xdr:row>
      <xdr:rowOff>112852</xdr:rowOff>
    </xdr:to>
    <xdr:cxnSp macro="">
      <xdr:nvCxnSpPr>
        <xdr:cNvPr id="266" name="直線コネクタ 265">
          <a:extLst>
            <a:ext uri="{FF2B5EF4-FFF2-40B4-BE49-F238E27FC236}">
              <a16:creationId xmlns:a16="http://schemas.microsoft.com/office/drawing/2014/main" id="{D69F9572-1EA1-49BB-BCC7-93532C4790AE}"/>
            </a:ext>
          </a:extLst>
        </xdr:cNvPr>
        <xdr:cNvCxnSpPr/>
      </xdr:nvCxnSpPr>
      <xdr:spPr>
        <a:xfrm flipV="1">
          <a:off x="7861300" y="1450527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31420</xdr:rowOff>
    </xdr:from>
    <xdr:to>
      <xdr:col>36</xdr:col>
      <xdr:colOff>165100</xdr:colOff>
      <xdr:row>83</xdr:row>
      <xdr:rowOff>133020</xdr:rowOff>
    </xdr:to>
    <xdr:sp macro="" textlink="">
      <xdr:nvSpPr>
        <xdr:cNvPr id="267" name="楕円 266">
          <a:extLst>
            <a:ext uri="{FF2B5EF4-FFF2-40B4-BE49-F238E27FC236}">
              <a16:creationId xmlns:a16="http://schemas.microsoft.com/office/drawing/2014/main" id="{A917B613-0B72-45FA-978C-8A2557B6301E}"/>
            </a:ext>
          </a:extLst>
        </xdr:cNvPr>
        <xdr:cNvSpPr/>
      </xdr:nvSpPr>
      <xdr:spPr>
        <a:xfrm>
          <a:off x="6921500" y="142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82220</xdr:rowOff>
    </xdr:from>
    <xdr:to>
      <xdr:col>41</xdr:col>
      <xdr:colOff>50800</xdr:colOff>
      <xdr:row>84</xdr:row>
      <xdr:rowOff>112852</xdr:rowOff>
    </xdr:to>
    <xdr:cxnSp macro="">
      <xdr:nvCxnSpPr>
        <xdr:cNvPr id="268" name="直線コネクタ 267">
          <a:extLst>
            <a:ext uri="{FF2B5EF4-FFF2-40B4-BE49-F238E27FC236}">
              <a16:creationId xmlns:a16="http://schemas.microsoft.com/office/drawing/2014/main" id="{CE6F417F-6019-4E11-8A8D-F2363BE888F4}"/>
            </a:ext>
          </a:extLst>
        </xdr:cNvPr>
        <xdr:cNvCxnSpPr/>
      </xdr:nvCxnSpPr>
      <xdr:spPr>
        <a:xfrm>
          <a:off x="6972300" y="14312570"/>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269" name="n_1aveValue【福祉施設】&#10;一人当たり面積">
          <a:extLst>
            <a:ext uri="{FF2B5EF4-FFF2-40B4-BE49-F238E27FC236}">
              <a16:creationId xmlns:a16="http://schemas.microsoft.com/office/drawing/2014/main" id="{F8E4CD7B-15FA-40CF-BAFA-69DC703419A6}"/>
            </a:ext>
          </a:extLst>
        </xdr:cNvPr>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270" name="n_2aveValue【福祉施設】&#10;一人当たり面積">
          <a:extLst>
            <a:ext uri="{FF2B5EF4-FFF2-40B4-BE49-F238E27FC236}">
              <a16:creationId xmlns:a16="http://schemas.microsoft.com/office/drawing/2014/main" id="{262C54A0-9B90-4947-8AB5-0BBD0EF8EAF2}"/>
            </a:ext>
          </a:extLst>
        </xdr:cNvPr>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271" name="n_3aveValue【福祉施設】&#10;一人当たり面積">
          <a:extLst>
            <a:ext uri="{FF2B5EF4-FFF2-40B4-BE49-F238E27FC236}">
              <a16:creationId xmlns:a16="http://schemas.microsoft.com/office/drawing/2014/main" id="{3DD2E0F9-292E-45ED-9A3B-64D8B651FDD7}"/>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12819</xdr:rowOff>
    </xdr:from>
    <xdr:ext cx="469744" cy="259045"/>
    <xdr:sp macro="" textlink="">
      <xdr:nvSpPr>
        <xdr:cNvPr id="272" name="n_4aveValue【福祉施設】&#10;一人当たり面積">
          <a:extLst>
            <a:ext uri="{FF2B5EF4-FFF2-40B4-BE49-F238E27FC236}">
              <a16:creationId xmlns:a16="http://schemas.microsoft.com/office/drawing/2014/main" id="{CD5B34CD-0E76-4365-BACD-ED8BB6DC77D5}"/>
            </a:ext>
          </a:extLst>
        </xdr:cNvPr>
        <xdr:cNvSpPr txBox="1"/>
      </xdr:nvSpPr>
      <xdr:spPr>
        <a:xfrm>
          <a:off x="6737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103827</xdr:rowOff>
    </xdr:from>
    <xdr:ext cx="469744" cy="259045"/>
    <xdr:sp macro="" textlink="">
      <xdr:nvSpPr>
        <xdr:cNvPr id="273" name="n_1mainValue【福祉施設】&#10;一人当たり面積">
          <a:extLst>
            <a:ext uri="{FF2B5EF4-FFF2-40B4-BE49-F238E27FC236}">
              <a16:creationId xmlns:a16="http://schemas.microsoft.com/office/drawing/2014/main" id="{8452C57B-1511-4BFA-8B41-432100E8A92D}"/>
            </a:ext>
          </a:extLst>
        </xdr:cNvPr>
        <xdr:cNvSpPr txBox="1"/>
      </xdr:nvSpPr>
      <xdr:spPr>
        <a:xfrm>
          <a:off x="9391727" y="141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170806</xdr:rowOff>
    </xdr:from>
    <xdr:ext cx="469744" cy="259045"/>
    <xdr:sp macro="" textlink="">
      <xdr:nvSpPr>
        <xdr:cNvPr id="274" name="n_2mainValue【福祉施設】&#10;一人当たり面積">
          <a:extLst>
            <a:ext uri="{FF2B5EF4-FFF2-40B4-BE49-F238E27FC236}">
              <a16:creationId xmlns:a16="http://schemas.microsoft.com/office/drawing/2014/main" id="{6BB41923-5EA1-4EC5-8D02-6C211403BC6B}"/>
            </a:ext>
          </a:extLst>
        </xdr:cNvPr>
        <xdr:cNvSpPr txBox="1"/>
      </xdr:nvSpPr>
      <xdr:spPr>
        <a:xfrm>
          <a:off x="8515427" y="142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8729</xdr:rowOff>
    </xdr:from>
    <xdr:ext cx="469744" cy="259045"/>
    <xdr:sp macro="" textlink="">
      <xdr:nvSpPr>
        <xdr:cNvPr id="275" name="n_3mainValue【福祉施設】&#10;一人当たり面積">
          <a:extLst>
            <a:ext uri="{FF2B5EF4-FFF2-40B4-BE49-F238E27FC236}">
              <a16:creationId xmlns:a16="http://schemas.microsoft.com/office/drawing/2014/main" id="{DD69EFE8-9EC0-4935-9E32-B1AE64849179}"/>
            </a:ext>
          </a:extLst>
        </xdr:cNvPr>
        <xdr:cNvSpPr txBox="1"/>
      </xdr:nvSpPr>
      <xdr:spPr>
        <a:xfrm>
          <a:off x="7626427" y="142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149547</xdr:rowOff>
    </xdr:from>
    <xdr:ext cx="469744" cy="259045"/>
    <xdr:sp macro="" textlink="">
      <xdr:nvSpPr>
        <xdr:cNvPr id="276" name="n_4mainValue【福祉施設】&#10;一人当たり面積">
          <a:extLst>
            <a:ext uri="{FF2B5EF4-FFF2-40B4-BE49-F238E27FC236}">
              <a16:creationId xmlns:a16="http://schemas.microsoft.com/office/drawing/2014/main" id="{0F5D70E4-9CA8-4A3D-808B-E81A0A86B997}"/>
            </a:ext>
          </a:extLst>
        </xdr:cNvPr>
        <xdr:cNvSpPr txBox="1"/>
      </xdr:nvSpPr>
      <xdr:spPr>
        <a:xfrm>
          <a:off x="6737427" y="140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135BE8F9-8516-42D1-8031-00B6832153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2DD6650D-FB92-4987-9DB5-D813013ADB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2DC877B2-D2A7-4A89-BB2C-F2BD8281EB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FF23C254-CD87-4DF8-897E-191527257A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BD0F139-4DE8-4FE4-B659-742D746EE6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9CED5DC1-3638-4DDD-9E44-9660237D8D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D7CA129A-FF65-4B67-82D3-673CD3765B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81EAEDB0-CE07-44D1-A3F4-670C8443163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43A515D2-E517-4DCF-8716-ADEBCB8E11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7FC7D12-D78D-417C-A5F7-FFFF3DE554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AE75BB8-C97B-4157-BE2A-00B738605F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30FDA7A6-1C90-45F9-BFA1-03A994F1C3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44AE74E4-CCE4-4FED-8489-97336D1F089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A0175764-8009-4867-8BBC-F67164919E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4D08C9D7-70DA-4C59-8B07-3DC96A8FD4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3DF1B51D-62A0-410D-8608-D3F38FC9AC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81011B67-D500-4B40-B4F1-7642DFCE15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1AFADC22-6A04-4BEF-AC16-CD61792C46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8D52EBAF-CBA1-4636-B64A-6C47141A24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2A8478F-1142-48E3-9E7A-4EC14567280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65E07FA3-740F-45A8-AF03-79B93E301B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F02FBAF7-8BFE-46F3-BDE9-48D65E20C8A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31AAE8AA-85EA-46CC-9387-F4CF44710D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A3D6F5C1-F293-4609-89C0-ADBE846B0F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1AF10DA3-5A31-413E-8551-212B1064D5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88A70E2C-A2B9-4FE5-B632-21704804BB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C6E5076D-8F84-4B41-BE81-49F4AB2F56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9E39A5EC-C047-4A0D-B8CD-7D2755DC6C5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49F0F406-1F98-4C07-9B76-8A1A816643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00C56032-57B2-467A-8CFD-79B37F6DB0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03998FCA-C12B-42DA-A9BB-4E55DFD6498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C306034E-74CD-4C74-9599-0F3B0A4009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D3E31B16-FCFC-4670-8933-8BB4ED6D40B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13573DE5-0867-4EAD-BA4E-A47D1EAA38A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F35DEC9A-757E-44AF-B1C8-BC8A6C7A24A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4B00E7BE-C8E0-4984-9948-50D1009374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CFA89494-EFCA-4E3D-BEEE-3A281C80AFD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F05578B0-86EB-4D3B-AE69-30BA6A9A05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2BBD58F1-79AE-4AA8-9626-915873D017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6A70A048-1A9D-416E-AB3A-FB36A0B7C8B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C9263AB4-7FF8-42BA-8A35-3F87289A9B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18" name="直線コネクタ 317">
          <a:extLst>
            <a:ext uri="{FF2B5EF4-FFF2-40B4-BE49-F238E27FC236}">
              <a16:creationId xmlns:a16="http://schemas.microsoft.com/office/drawing/2014/main" id="{144478D6-6E42-4B8C-8A16-2C3393E8BE85}"/>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2E0F80D3-EF96-4D32-A068-418E3844263E}"/>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20" name="直線コネクタ 319">
          <a:extLst>
            <a:ext uri="{FF2B5EF4-FFF2-40B4-BE49-F238E27FC236}">
              <a16:creationId xmlns:a16="http://schemas.microsoft.com/office/drawing/2014/main" id="{6BC6BA62-884E-4C4C-932B-F4EFD0C496F2}"/>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028C3A20-F5D3-4DFA-85CB-EF3ABA18EAF6}"/>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22" name="直線コネクタ 321">
          <a:extLst>
            <a:ext uri="{FF2B5EF4-FFF2-40B4-BE49-F238E27FC236}">
              <a16:creationId xmlns:a16="http://schemas.microsoft.com/office/drawing/2014/main" id="{3F8E2B09-8A71-4D1B-A119-23162F6FAA45}"/>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E7EBB0AC-E8E5-471F-8D7A-B6DDBB333B31}"/>
            </a:ext>
          </a:extLst>
        </xdr:cNvPr>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24" name="フローチャート: 判断 323">
          <a:extLst>
            <a:ext uri="{FF2B5EF4-FFF2-40B4-BE49-F238E27FC236}">
              <a16:creationId xmlns:a16="http://schemas.microsoft.com/office/drawing/2014/main" id="{AF903836-8F71-4D8D-9296-311F5355CD73}"/>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25" name="フローチャート: 判断 324">
          <a:extLst>
            <a:ext uri="{FF2B5EF4-FFF2-40B4-BE49-F238E27FC236}">
              <a16:creationId xmlns:a16="http://schemas.microsoft.com/office/drawing/2014/main" id="{DD0839AB-C3EE-4EF5-8D7B-03CC1D1355DB}"/>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6" name="フローチャート: 判断 325">
          <a:extLst>
            <a:ext uri="{FF2B5EF4-FFF2-40B4-BE49-F238E27FC236}">
              <a16:creationId xmlns:a16="http://schemas.microsoft.com/office/drawing/2014/main" id="{C6B9893B-73D7-4FAD-9EB1-71C44157402F}"/>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27" name="フローチャート: 判断 326">
          <a:extLst>
            <a:ext uri="{FF2B5EF4-FFF2-40B4-BE49-F238E27FC236}">
              <a16:creationId xmlns:a16="http://schemas.microsoft.com/office/drawing/2014/main" id="{1DFD4535-8358-4778-B994-0CA4F6E69E6F}"/>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28" name="フローチャート: 判断 327">
          <a:extLst>
            <a:ext uri="{FF2B5EF4-FFF2-40B4-BE49-F238E27FC236}">
              <a16:creationId xmlns:a16="http://schemas.microsoft.com/office/drawing/2014/main" id="{C94744E9-9D2A-4F10-A69A-F436FC7563AA}"/>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EAE2FA26-BB55-4438-AA02-99D1FF1FF1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CEC8A9E-35D4-463E-8E9D-6347B28788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60839F4C-04C7-47A5-9EB4-C07CFC40E6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FB68F11-14F9-4E5B-9902-57228BE510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F5239310-56BD-4841-95A6-ADEE9A41BC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51526</xdr:rowOff>
    </xdr:from>
    <xdr:to>
      <xdr:col>85</xdr:col>
      <xdr:colOff>177800</xdr:colOff>
      <xdr:row>37</xdr:row>
      <xdr:rowOff>153126</xdr:rowOff>
    </xdr:to>
    <xdr:sp macro="" textlink="">
      <xdr:nvSpPr>
        <xdr:cNvPr id="334" name="楕円 333">
          <a:extLst>
            <a:ext uri="{FF2B5EF4-FFF2-40B4-BE49-F238E27FC236}">
              <a16:creationId xmlns:a16="http://schemas.microsoft.com/office/drawing/2014/main" id="{35F0AA76-6FE2-473D-8F2D-BE2D34041724}"/>
            </a:ext>
          </a:extLst>
        </xdr:cNvPr>
        <xdr:cNvSpPr/>
      </xdr:nvSpPr>
      <xdr:spPr>
        <a:xfrm>
          <a:off x="16268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29953</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3AE4EE6E-62D3-463A-8045-84B12D23E995}"/>
            </a:ext>
          </a:extLst>
        </xdr:cNvPr>
        <xdr:cNvSpPr txBox="1"/>
      </xdr:nvSpPr>
      <xdr:spPr>
        <a:xfrm>
          <a:off x="16357600"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28666</xdr:rowOff>
    </xdr:from>
    <xdr:to>
      <xdr:col>81</xdr:col>
      <xdr:colOff>101600</xdr:colOff>
      <xdr:row>37</xdr:row>
      <xdr:rowOff>130266</xdr:rowOff>
    </xdr:to>
    <xdr:sp macro="" textlink="">
      <xdr:nvSpPr>
        <xdr:cNvPr id="336" name="楕円 335">
          <a:extLst>
            <a:ext uri="{FF2B5EF4-FFF2-40B4-BE49-F238E27FC236}">
              <a16:creationId xmlns:a16="http://schemas.microsoft.com/office/drawing/2014/main" id="{7D2F219C-E535-41C7-B4FA-E7860EC9AC76}"/>
            </a:ext>
          </a:extLst>
        </xdr:cNvPr>
        <xdr:cNvSpPr/>
      </xdr:nvSpPr>
      <xdr:spPr>
        <a:xfrm>
          <a:off x="15430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79466</xdr:rowOff>
    </xdr:from>
    <xdr:to>
      <xdr:col>85</xdr:col>
      <xdr:colOff>127000</xdr:colOff>
      <xdr:row>37</xdr:row>
      <xdr:rowOff>102326</xdr:rowOff>
    </xdr:to>
    <xdr:cxnSp macro="">
      <xdr:nvCxnSpPr>
        <xdr:cNvPr id="337" name="直線コネクタ 336">
          <a:extLst>
            <a:ext uri="{FF2B5EF4-FFF2-40B4-BE49-F238E27FC236}">
              <a16:creationId xmlns:a16="http://schemas.microsoft.com/office/drawing/2014/main" id="{798987D2-41D9-4213-99FC-167C4BE60A72}"/>
            </a:ext>
          </a:extLst>
        </xdr:cNvPr>
        <xdr:cNvCxnSpPr/>
      </xdr:nvCxnSpPr>
      <xdr:spPr>
        <a:xfrm>
          <a:off x="15481300" y="64231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154396</xdr:rowOff>
    </xdr:from>
    <xdr:to>
      <xdr:col>76</xdr:col>
      <xdr:colOff>165100</xdr:colOff>
      <xdr:row>37</xdr:row>
      <xdr:rowOff>84546</xdr:rowOff>
    </xdr:to>
    <xdr:sp macro="" textlink="">
      <xdr:nvSpPr>
        <xdr:cNvPr id="338" name="楕円 337">
          <a:extLst>
            <a:ext uri="{FF2B5EF4-FFF2-40B4-BE49-F238E27FC236}">
              <a16:creationId xmlns:a16="http://schemas.microsoft.com/office/drawing/2014/main" id="{A20B0215-64D3-4C92-8B09-19C0CDD08A97}"/>
            </a:ext>
          </a:extLst>
        </xdr:cNvPr>
        <xdr:cNvSpPr/>
      </xdr:nvSpPr>
      <xdr:spPr>
        <a:xfrm>
          <a:off x="14541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33746</xdr:rowOff>
    </xdr:from>
    <xdr:to>
      <xdr:col>81</xdr:col>
      <xdr:colOff>50800</xdr:colOff>
      <xdr:row>37</xdr:row>
      <xdr:rowOff>79466</xdr:rowOff>
    </xdr:to>
    <xdr:cxnSp macro="">
      <xdr:nvCxnSpPr>
        <xdr:cNvPr id="339" name="直線コネクタ 338">
          <a:extLst>
            <a:ext uri="{FF2B5EF4-FFF2-40B4-BE49-F238E27FC236}">
              <a16:creationId xmlns:a16="http://schemas.microsoft.com/office/drawing/2014/main" id="{9567E425-A9BB-4934-9367-3D79E010D902}"/>
            </a:ext>
          </a:extLst>
        </xdr:cNvPr>
        <xdr:cNvCxnSpPr/>
      </xdr:nvCxnSpPr>
      <xdr:spPr>
        <a:xfrm>
          <a:off x="14592300" y="6377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340" name="楕円 339">
          <a:extLst>
            <a:ext uri="{FF2B5EF4-FFF2-40B4-BE49-F238E27FC236}">
              <a16:creationId xmlns:a16="http://schemas.microsoft.com/office/drawing/2014/main" id="{76881AD2-58B6-4409-BFE8-8415ADC5F3B6}"/>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33746</xdr:rowOff>
    </xdr:to>
    <xdr:cxnSp macro="">
      <xdr:nvCxnSpPr>
        <xdr:cNvPr id="341" name="直線コネクタ 340">
          <a:extLst>
            <a:ext uri="{FF2B5EF4-FFF2-40B4-BE49-F238E27FC236}">
              <a16:creationId xmlns:a16="http://schemas.microsoft.com/office/drawing/2014/main" id="{156658A5-361A-406E-B8C3-2773D8C5662B}"/>
            </a:ext>
          </a:extLst>
        </xdr:cNvPr>
        <xdr:cNvCxnSpPr/>
      </xdr:nvCxnSpPr>
      <xdr:spPr>
        <a:xfrm>
          <a:off x="13703300" y="63398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B1663ACE-DD82-4212-90FE-71D353EF4DA8}"/>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30547215-8FAB-4459-980A-EBD7BCE0FD7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96503CED-B152-4D37-B8C8-9BF915C0BA1E}"/>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DAA6B8B7-C581-4F73-8EAD-4DA67801910E}"/>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121393</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805B6B1A-8B76-4C2B-B4C7-5204EC350B72}"/>
            </a:ext>
          </a:extLst>
        </xdr:cNvPr>
        <xdr:cNvSpPr txBox="1"/>
      </xdr:nvSpPr>
      <xdr:spPr>
        <a:xfrm>
          <a:off x="152660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101073</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EF79901E-0BDF-4F60-8484-807BCC108066}"/>
            </a:ext>
          </a:extLst>
        </xdr:cNvPr>
        <xdr:cNvSpPr txBox="1"/>
      </xdr:nvSpPr>
      <xdr:spPr>
        <a:xfrm>
          <a:off x="14389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E1ABEA0B-D937-4D6E-ACEA-C89315D7D33F}"/>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A30B4957-73E2-4EF7-A614-5373251DAC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78E9A726-6BD2-49E6-89CB-41A15557F7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3F618C79-756A-4CAC-9A91-D153D62008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3830EA76-E402-48CC-B0F6-AA8501FD9E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6A4F7605-67D7-4FD2-A338-B46DDCD971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7666C4DB-A896-4E52-BEEA-9E07FB78FB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CD4BBA81-F6E5-4077-8A26-69B6D833C2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DDD3F5D8-ABA1-4515-B6E3-0E86B56D35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12617211-66A2-44FE-9223-656F5BCB9F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7842DCCD-7CED-4C21-ABF9-31A49B375B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a:extLst>
            <a:ext uri="{FF2B5EF4-FFF2-40B4-BE49-F238E27FC236}">
              <a16:creationId xmlns:a16="http://schemas.microsoft.com/office/drawing/2014/main" id="{00723F81-C22F-4226-9FFD-6268F48474F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a:extLst>
            <a:ext uri="{FF2B5EF4-FFF2-40B4-BE49-F238E27FC236}">
              <a16:creationId xmlns:a16="http://schemas.microsoft.com/office/drawing/2014/main" id="{F11D9176-91E9-4282-B043-42674DB3B1F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a:extLst>
            <a:ext uri="{FF2B5EF4-FFF2-40B4-BE49-F238E27FC236}">
              <a16:creationId xmlns:a16="http://schemas.microsoft.com/office/drawing/2014/main" id="{641AC4B6-0E59-4640-A843-4500B015AD5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a:extLst>
            <a:ext uri="{FF2B5EF4-FFF2-40B4-BE49-F238E27FC236}">
              <a16:creationId xmlns:a16="http://schemas.microsoft.com/office/drawing/2014/main" id="{0A20E9A3-F71F-47A0-930B-23259AB98CA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a:extLst>
            <a:ext uri="{FF2B5EF4-FFF2-40B4-BE49-F238E27FC236}">
              <a16:creationId xmlns:a16="http://schemas.microsoft.com/office/drawing/2014/main" id="{C1C58AD3-8114-4A57-8AFE-CD55141A10D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4" name="テキスト ボックス 363">
          <a:extLst>
            <a:ext uri="{FF2B5EF4-FFF2-40B4-BE49-F238E27FC236}">
              <a16:creationId xmlns:a16="http://schemas.microsoft.com/office/drawing/2014/main" id="{76A63F21-D7E6-4C15-998C-67B0B28BCBFD}"/>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a:extLst>
            <a:ext uri="{FF2B5EF4-FFF2-40B4-BE49-F238E27FC236}">
              <a16:creationId xmlns:a16="http://schemas.microsoft.com/office/drawing/2014/main" id="{1C1143FA-B520-4D0B-9C6A-AF28BF934CE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66" name="テキスト ボックス 365">
          <a:extLst>
            <a:ext uri="{FF2B5EF4-FFF2-40B4-BE49-F238E27FC236}">
              <a16:creationId xmlns:a16="http://schemas.microsoft.com/office/drawing/2014/main" id="{058480D1-C2E9-4CC5-9F53-75F6140AF11B}"/>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a:extLst>
            <a:ext uri="{FF2B5EF4-FFF2-40B4-BE49-F238E27FC236}">
              <a16:creationId xmlns:a16="http://schemas.microsoft.com/office/drawing/2014/main" id="{1CF52AF9-78FA-4677-9F25-70E53CFE090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68" name="テキスト ボックス 367">
          <a:extLst>
            <a:ext uri="{FF2B5EF4-FFF2-40B4-BE49-F238E27FC236}">
              <a16:creationId xmlns:a16="http://schemas.microsoft.com/office/drawing/2014/main" id="{79186905-D3BD-4435-97E4-1326DB23C84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A02B695-32CC-49DC-9C25-28A42EF37F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F656936D-0A94-48E6-9CE4-DF59B520CEB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D5BC7E0F-130A-4CF9-8FA1-33EE7FD1CC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72" name="直線コネクタ 371">
          <a:extLst>
            <a:ext uri="{FF2B5EF4-FFF2-40B4-BE49-F238E27FC236}">
              <a16:creationId xmlns:a16="http://schemas.microsoft.com/office/drawing/2014/main" id="{F58921FE-A298-4CC6-9FEE-69C058CD1EAA}"/>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7A5D9072-03A8-4CAB-BE7C-72F41D994A2D}"/>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74" name="直線コネクタ 373">
          <a:extLst>
            <a:ext uri="{FF2B5EF4-FFF2-40B4-BE49-F238E27FC236}">
              <a16:creationId xmlns:a16="http://schemas.microsoft.com/office/drawing/2014/main" id="{AAC101FC-E97E-46C3-A5CF-3BA36220C425}"/>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8BBA8A3B-444F-4A82-B628-E858AB1307BC}"/>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76" name="直線コネクタ 375">
          <a:extLst>
            <a:ext uri="{FF2B5EF4-FFF2-40B4-BE49-F238E27FC236}">
              <a16:creationId xmlns:a16="http://schemas.microsoft.com/office/drawing/2014/main" id="{46FA61DF-C250-4B55-A628-12B9A2B2FD70}"/>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E1B96B32-7BBE-4BBB-87A8-DAD166039C4A}"/>
            </a:ext>
          </a:extLst>
        </xdr:cNvPr>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78" name="フローチャート: 判断 377">
          <a:extLst>
            <a:ext uri="{FF2B5EF4-FFF2-40B4-BE49-F238E27FC236}">
              <a16:creationId xmlns:a16="http://schemas.microsoft.com/office/drawing/2014/main" id="{93910214-4629-434E-842D-3BA82795657E}"/>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79" name="フローチャート: 判断 378">
          <a:extLst>
            <a:ext uri="{FF2B5EF4-FFF2-40B4-BE49-F238E27FC236}">
              <a16:creationId xmlns:a16="http://schemas.microsoft.com/office/drawing/2014/main" id="{6C45FF45-B58F-40D8-974B-1DE000C6E8F3}"/>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80" name="フローチャート: 判断 379">
          <a:extLst>
            <a:ext uri="{FF2B5EF4-FFF2-40B4-BE49-F238E27FC236}">
              <a16:creationId xmlns:a16="http://schemas.microsoft.com/office/drawing/2014/main" id="{0DDF3BA1-D8FD-42E6-99FF-97891481ED46}"/>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81" name="フローチャート: 判断 380">
          <a:extLst>
            <a:ext uri="{FF2B5EF4-FFF2-40B4-BE49-F238E27FC236}">
              <a16:creationId xmlns:a16="http://schemas.microsoft.com/office/drawing/2014/main" id="{8C57C9E6-6D7D-47BE-9BC3-088C67210BE5}"/>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82" name="フローチャート: 判断 381">
          <a:extLst>
            <a:ext uri="{FF2B5EF4-FFF2-40B4-BE49-F238E27FC236}">
              <a16:creationId xmlns:a16="http://schemas.microsoft.com/office/drawing/2014/main" id="{18B19929-F73E-4C16-B0C0-9E67CB4759FA}"/>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F0CCECE-6D11-4B28-A85A-7237FF33DA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FE611CE-1BFE-42CB-9CDD-880F66B8A3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0A6535F-8AB1-494F-81DF-BA680C35DA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881D0B0-3930-4238-A8B3-4C3DFBF0B9A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A0E8233-3CAE-4252-ACA9-958DAC1165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33245</xdr:rowOff>
    </xdr:from>
    <xdr:to>
      <xdr:col>116</xdr:col>
      <xdr:colOff>114300</xdr:colOff>
      <xdr:row>33</xdr:row>
      <xdr:rowOff>134845</xdr:rowOff>
    </xdr:to>
    <xdr:sp macro="" textlink="">
      <xdr:nvSpPr>
        <xdr:cNvPr id="388" name="楕円 387">
          <a:extLst>
            <a:ext uri="{FF2B5EF4-FFF2-40B4-BE49-F238E27FC236}">
              <a16:creationId xmlns:a16="http://schemas.microsoft.com/office/drawing/2014/main" id="{0143C527-9C3E-4316-9E5C-A2C29AADB8EC}"/>
            </a:ext>
          </a:extLst>
        </xdr:cNvPr>
        <xdr:cNvSpPr/>
      </xdr:nvSpPr>
      <xdr:spPr>
        <a:xfrm>
          <a:off x="22110700" y="56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157722</xdr:rowOff>
    </xdr:from>
    <xdr:ext cx="690189" cy="259045"/>
    <xdr:sp macro="" textlink="">
      <xdr:nvSpPr>
        <xdr:cNvPr id="389" name="【一般廃棄物処理施設】&#10;一人当たり有形固定資産（償却資産）額該当値テキスト">
          <a:extLst>
            <a:ext uri="{FF2B5EF4-FFF2-40B4-BE49-F238E27FC236}">
              <a16:creationId xmlns:a16="http://schemas.microsoft.com/office/drawing/2014/main" id="{B74A648C-2C14-48DD-8E88-6A7550FBBBDC}"/>
            </a:ext>
          </a:extLst>
        </xdr:cNvPr>
        <xdr:cNvSpPr txBox="1"/>
      </xdr:nvSpPr>
      <xdr:spPr>
        <a:xfrm>
          <a:off x="22199600" y="564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16261</xdr:rowOff>
    </xdr:from>
    <xdr:to>
      <xdr:col>112</xdr:col>
      <xdr:colOff>38100</xdr:colOff>
      <xdr:row>33</xdr:row>
      <xdr:rowOff>117861</xdr:rowOff>
    </xdr:to>
    <xdr:sp macro="" textlink="">
      <xdr:nvSpPr>
        <xdr:cNvPr id="390" name="楕円 389">
          <a:extLst>
            <a:ext uri="{FF2B5EF4-FFF2-40B4-BE49-F238E27FC236}">
              <a16:creationId xmlns:a16="http://schemas.microsoft.com/office/drawing/2014/main" id="{814E97EF-E956-4202-9440-0BF7ECCE3202}"/>
            </a:ext>
          </a:extLst>
        </xdr:cNvPr>
        <xdr:cNvSpPr/>
      </xdr:nvSpPr>
      <xdr:spPr>
        <a:xfrm>
          <a:off x="21272500" y="56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67061</xdr:rowOff>
    </xdr:from>
    <xdr:to>
      <xdr:col>116</xdr:col>
      <xdr:colOff>63500</xdr:colOff>
      <xdr:row>33</xdr:row>
      <xdr:rowOff>84045</xdr:rowOff>
    </xdr:to>
    <xdr:cxnSp macro="">
      <xdr:nvCxnSpPr>
        <xdr:cNvPr id="391" name="直線コネクタ 390">
          <a:extLst>
            <a:ext uri="{FF2B5EF4-FFF2-40B4-BE49-F238E27FC236}">
              <a16:creationId xmlns:a16="http://schemas.microsoft.com/office/drawing/2014/main" id="{EE923F19-CE74-4907-8E0E-A21302EBE189}"/>
            </a:ext>
          </a:extLst>
        </xdr:cNvPr>
        <xdr:cNvCxnSpPr/>
      </xdr:nvCxnSpPr>
      <xdr:spPr>
        <a:xfrm>
          <a:off x="21323300" y="5724911"/>
          <a:ext cx="838200" cy="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112469</xdr:rowOff>
    </xdr:from>
    <xdr:to>
      <xdr:col>107</xdr:col>
      <xdr:colOff>101600</xdr:colOff>
      <xdr:row>41</xdr:row>
      <xdr:rowOff>42619</xdr:rowOff>
    </xdr:to>
    <xdr:sp macro="" textlink="">
      <xdr:nvSpPr>
        <xdr:cNvPr id="392" name="楕円 391">
          <a:extLst>
            <a:ext uri="{FF2B5EF4-FFF2-40B4-BE49-F238E27FC236}">
              <a16:creationId xmlns:a16="http://schemas.microsoft.com/office/drawing/2014/main" id="{86900FA0-DAC4-4448-A078-F7BD1981838F}"/>
            </a:ext>
          </a:extLst>
        </xdr:cNvPr>
        <xdr:cNvSpPr/>
      </xdr:nvSpPr>
      <xdr:spPr>
        <a:xfrm>
          <a:off x="20383500" y="6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67061</xdr:rowOff>
    </xdr:from>
    <xdr:to>
      <xdr:col>111</xdr:col>
      <xdr:colOff>177800</xdr:colOff>
      <xdr:row>40</xdr:row>
      <xdr:rowOff>163269</xdr:rowOff>
    </xdr:to>
    <xdr:cxnSp macro="">
      <xdr:nvCxnSpPr>
        <xdr:cNvPr id="393" name="直線コネクタ 392">
          <a:extLst>
            <a:ext uri="{FF2B5EF4-FFF2-40B4-BE49-F238E27FC236}">
              <a16:creationId xmlns:a16="http://schemas.microsoft.com/office/drawing/2014/main" id="{95ACD890-7B51-4AE6-B5B8-351E2D9A54CC}"/>
            </a:ext>
          </a:extLst>
        </xdr:cNvPr>
        <xdr:cNvCxnSpPr/>
      </xdr:nvCxnSpPr>
      <xdr:spPr>
        <a:xfrm flipV="1">
          <a:off x="20434300" y="5724911"/>
          <a:ext cx="889000" cy="129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121836</xdr:rowOff>
    </xdr:from>
    <xdr:to>
      <xdr:col>102</xdr:col>
      <xdr:colOff>165100</xdr:colOff>
      <xdr:row>41</xdr:row>
      <xdr:rowOff>51986</xdr:rowOff>
    </xdr:to>
    <xdr:sp macro="" textlink="">
      <xdr:nvSpPr>
        <xdr:cNvPr id="394" name="楕円 393">
          <a:extLst>
            <a:ext uri="{FF2B5EF4-FFF2-40B4-BE49-F238E27FC236}">
              <a16:creationId xmlns:a16="http://schemas.microsoft.com/office/drawing/2014/main" id="{B08AF53E-6BAF-4C3B-BC3C-073264006188}"/>
            </a:ext>
          </a:extLst>
        </xdr:cNvPr>
        <xdr:cNvSpPr/>
      </xdr:nvSpPr>
      <xdr:spPr>
        <a:xfrm>
          <a:off x="19494500" y="69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163269</xdr:rowOff>
    </xdr:from>
    <xdr:to>
      <xdr:col>107</xdr:col>
      <xdr:colOff>50800</xdr:colOff>
      <xdr:row>41</xdr:row>
      <xdr:rowOff>1186</xdr:rowOff>
    </xdr:to>
    <xdr:cxnSp macro="">
      <xdr:nvCxnSpPr>
        <xdr:cNvPr id="395" name="直線コネクタ 394">
          <a:extLst>
            <a:ext uri="{FF2B5EF4-FFF2-40B4-BE49-F238E27FC236}">
              <a16:creationId xmlns:a16="http://schemas.microsoft.com/office/drawing/2014/main" id="{3E4E8BD6-C90F-458E-934F-73EDAF484620}"/>
            </a:ext>
          </a:extLst>
        </xdr:cNvPr>
        <xdr:cNvCxnSpPr/>
      </xdr:nvCxnSpPr>
      <xdr:spPr>
        <a:xfrm flipV="1">
          <a:off x="19545300" y="7021269"/>
          <a:ext cx="889000" cy="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F789A2D4-C85B-4A5F-B06A-2DDF7B3D4DD6}"/>
            </a:ext>
          </a:extLst>
        </xdr:cNvPr>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2B983D21-8239-42A1-A2E5-9AE488A9A12D}"/>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51A315EC-DB5D-4828-A882-78F25E2D074B}"/>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99" name="n_4aveValue【一般廃棄物処理施設】&#10;一人当たり有形固定資産（償却資産）額">
          <a:extLst>
            <a:ext uri="{FF2B5EF4-FFF2-40B4-BE49-F238E27FC236}">
              <a16:creationId xmlns:a16="http://schemas.microsoft.com/office/drawing/2014/main" id="{4F57AFE2-EEF8-422B-88F6-8BA74BC3C38E}"/>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31</xdr:row>
      <xdr:rowOff>134388</xdr:rowOff>
    </xdr:from>
    <xdr:ext cx="690189" cy="259045"/>
    <xdr:sp macro="" textlink="">
      <xdr:nvSpPr>
        <xdr:cNvPr id="400" name="n_1mainValue【一般廃棄物処理施設】&#10;一人当たり有形固定資産（償却資産）額">
          <a:extLst>
            <a:ext uri="{FF2B5EF4-FFF2-40B4-BE49-F238E27FC236}">
              <a16:creationId xmlns:a16="http://schemas.microsoft.com/office/drawing/2014/main" id="{B7E116A9-2E71-4DC2-9191-D607AAF54A86}"/>
            </a:ext>
          </a:extLst>
        </xdr:cNvPr>
        <xdr:cNvSpPr txBox="1"/>
      </xdr:nvSpPr>
      <xdr:spPr>
        <a:xfrm>
          <a:off x="20965505" y="5449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59146</xdr:rowOff>
    </xdr:from>
    <xdr:ext cx="599010" cy="259045"/>
    <xdr:sp macro="" textlink="">
      <xdr:nvSpPr>
        <xdr:cNvPr id="401" name="n_2mainValue【一般廃棄物処理施設】&#10;一人当たり有形固定資産（償却資産）額">
          <a:extLst>
            <a:ext uri="{FF2B5EF4-FFF2-40B4-BE49-F238E27FC236}">
              <a16:creationId xmlns:a16="http://schemas.microsoft.com/office/drawing/2014/main" id="{3CE0566E-AEAA-4A6A-9069-71D28D1CC692}"/>
            </a:ext>
          </a:extLst>
        </xdr:cNvPr>
        <xdr:cNvSpPr txBox="1"/>
      </xdr:nvSpPr>
      <xdr:spPr>
        <a:xfrm>
          <a:off x="20134795" y="674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68513</xdr:rowOff>
    </xdr:from>
    <xdr:ext cx="599010" cy="259045"/>
    <xdr:sp macro="" textlink="">
      <xdr:nvSpPr>
        <xdr:cNvPr id="402" name="n_3mainValue【一般廃棄物処理施設】&#10;一人当たり有形固定資産（償却資産）額">
          <a:extLst>
            <a:ext uri="{FF2B5EF4-FFF2-40B4-BE49-F238E27FC236}">
              <a16:creationId xmlns:a16="http://schemas.microsoft.com/office/drawing/2014/main" id="{E69BF73E-359B-49D4-AF32-400F9B386E8C}"/>
            </a:ext>
          </a:extLst>
        </xdr:cNvPr>
        <xdr:cNvSpPr txBox="1"/>
      </xdr:nvSpPr>
      <xdr:spPr>
        <a:xfrm>
          <a:off x="19245795" y="675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59C8254A-EB32-4AC6-8F9D-96039E2A77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21C657EB-5A7B-4E07-A9D1-51269BA041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FD2E25C7-D018-45FE-BB9A-942D681686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C8C5A222-9EC7-42D4-8B47-C982156E23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D667349E-7887-4A37-9F98-2841F3EEBE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03F9A4B4-E734-4F4D-9B2D-7A5F597358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08EEB5B5-496A-4F89-96EE-518E647022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E2B9B91A-E0C1-4A0D-A901-FF569CF01D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50252364-BB6B-4DD9-9B2C-6156E34027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1F186B9A-3D56-4728-9BAC-F3FAF99AE3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a:extLst>
            <a:ext uri="{FF2B5EF4-FFF2-40B4-BE49-F238E27FC236}">
              <a16:creationId xmlns:a16="http://schemas.microsoft.com/office/drawing/2014/main" id="{2F29EEB0-B362-4DB4-9184-11CB5087DD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a:extLst>
            <a:ext uri="{FF2B5EF4-FFF2-40B4-BE49-F238E27FC236}">
              <a16:creationId xmlns:a16="http://schemas.microsoft.com/office/drawing/2014/main" id="{13856601-3A9A-4588-9FD9-C37AA024151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a:extLst>
            <a:ext uri="{FF2B5EF4-FFF2-40B4-BE49-F238E27FC236}">
              <a16:creationId xmlns:a16="http://schemas.microsoft.com/office/drawing/2014/main" id="{09B366AB-A0D5-42D1-B226-AE60DBDAF53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a:extLst>
            <a:ext uri="{FF2B5EF4-FFF2-40B4-BE49-F238E27FC236}">
              <a16:creationId xmlns:a16="http://schemas.microsoft.com/office/drawing/2014/main" id="{FAB6B016-30E7-452C-8F33-B1A29E2537F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a:extLst>
            <a:ext uri="{FF2B5EF4-FFF2-40B4-BE49-F238E27FC236}">
              <a16:creationId xmlns:a16="http://schemas.microsoft.com/office/drawing/2014/main" id="{F0570A33-F5EC-4631-8E0A-97C5E7A713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a:extLst>
            <a:ext uri="{FF2B5EF4-FFF2-40B4-BE49-F238E27FC236}">
              <a16:creationId xmlns:a16="http://schemas.microsoft.com/office/drawing/2014/main" id="{BF26036D-0C1E-4096-99F6-DE232E5D66A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a:extLst>
            <a:ext uri="{FF2B5EF4-FFF2-40B4-BE49-F238E27FC236}">
              <a16:creationId xmlns:a16="http://schemas.microsoft.com/office/drawing/2014/main" id="{E379C1DE-8AE2-4D4E-A3D1-2894C1DB55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a:extLst>
            <a:ext uri="{FF2B5EF4-FFF2-40B4-BE49-F238E27FC236}">
              <a16:creationId xmlns:a16="http://schemas.microsoft.com/office/drawing/2014/main" id="{D6E01551-F403-42D2-B36A-D0F1FB0388F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a:extLst>
            <a:ext uri="{FF2B5EF4-FFF2-40B4-BE49-F238E27FC236}">
              <a16:creationId xmlns:a16="http://schemas.microsoft.com/office/drawing/2014/main" id="{70BD43D8-BAC9-4BF3-8578-F2825062E0E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a:extLst>
            <a:ext uri="{FF2B5EF4-FFF2-40B4-BE49-F238E27FC236}">
              <a16:creationId xmlns:a16="http://schemas.microsoft.com/office/drawing/2014/main" id="{503F034A-CFBE-4D23-B2BC-556DD1B28FA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3" name="テキスト ボックス 422">
          <a:extLst>
            <a:ext uri="{FF2B5EF4-FFF2-40B4-BE49-F238E27FC236}">
              <a16:creationId xmlns:a16="http://schemas.microsoft.com/office/drawing/2014/main" id="{33EC8317-B732-441E-AA72-3C67A195435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8B900E41-74B0-4F5C-B0BB-C3D553DA9C8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a:extLst>
            <a:ext uri="{FF2B5EF4-FFF2-40B4-BE49-F238E27FC236}">
              <a16:creationId xmlns:a16="http://schemas.microsoft.com/office/drawing/2014/main" id="{48ECC30F-F70E-4322-BE4C-6622B4B0CD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26" name="直線コネクタ 425">
          <a:extLst>
            <a:ext uri="{FF2B5EF4-FFF2-40B4-BE49-F238E27FC236}">
              <a16:creationId xmlns:a16="http://schemas.microsoft.com/office/drawing/2014/main" id="{1AFA3339-89A5-4F51-B066-1BFEB72F5CCE}"/>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27" name="【保健センター・保健所】&#10;有形固定資産減価償却率最小値テキスト">
          <a:extLst>
            <a:ext uri="{FF2B5EF4-FFF2-40B4-BE49-F238E27FC236}">
              <a16:creationId xmlns:a16="http://schemas.microsoft.com/office/drawing/2014/main" id="{ED4AEEAA-9090-49BE-BEC2-3BF9D891E5AA}"/>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28" name="直線コネクタ 427">
          <a:extLst>
            <a:ext uri="{FF2B5EF4-FFF2-40B4-BE49-F238E27FC236}">
              <a16:creationId xmlns:a16="http://schemas.microsoft.com/office/drawing/2014/main" id="{76E8DB23-B8AC-4033-B3C6-8352C077F98A}"/>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29" name="【保健センター・保健所】&#10;有形固定資産減価償却率最大値テキスト">
          <a:extLst>
            <a:ext uri="{FF2B5EF4-FFF2-40B4-BE49-F238E27FC236}">
              <a16:creationId xmlns:a16="http://schemas.microsoft.com/office/drawing/2014/main" id="{6459AC04-393B-4EAE-A5C0-77EEF7688F35}"/>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0" name="直線コネクタ 429">
          <a:extLst>
            <a:ext uri="{FF2B5EF4-FFF2-40B4-BE49-F238E27FC236}">
              <a16:creationId xmlns:a16="http://schemas.microsoft.com/office/drawing/2014/main" id="{6E5D1D14-A6FB-40CE-A564-E4CCFD05C50C}"/>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31" name="【保健センター・保健所】&#10;有形固定資産減価償却率平均値テキスト">
          <a:extLst>
            <a:ext uri="{FF2B5EF4-FFF2-40B4-BE49-F238E27FC236}">
              <a16:creationId xmlns:a16="http://schemas.microsoft.com/office/drawing/2014/main" id="{6E9CBBFE-D3EC-4FF4-B844-02C03D8D61B1}"/>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32" name="フローチャート: 判断 431">
          <a:extLst>
            <a:ext uri="{FF2B5EF4-FFF2-40B4-BE49-F238E27FC236}">
              <a16:creationId xmlns:a16="http://schemas.microsoft.com/office/drawing/2014/main" id="{9D4C5A99-8B06-4BDB-80EA-65CB0286ACD8}"/>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33" name="フローチャート: 判断 432">
          <a:extLst>
            <a:ext uri="{FF2B5EF4-FFF2-40B4-BE49-F238E27FC236}">
              <a16:creationId xmlns:a16="http://schemas.microsoft.com/office/drawing/2014/main" id="{AFA5ED2D-62A3-4F48-AFFE-EA763DEE14E0}"/>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34" name="フローチャート: 判断 433">
          <a:extLst>
            <a:ext uri="{FF2B5EF4-FFF2-40B4-BE49-F238E27FC236}">
              <a16:creationId xmlns:a16="http://schemas.microsoft.com/office/drawing/2014/main" id="{8AE15035-8F3F-4276-90FD-3C1A409CE7DE}"/>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35" name="フローチャート: 判断 434">
          <a:extLst>
            <a:ext uri="{FF2B5EF4-FFF2-40B4-BE49-F238E27FC236}">
              <a16:creationId xmlns:a16="http://schemas.microsoft.com/office/drawing/2014/main" id="{A676575A-20C9-4E08-9625-8403516A7D9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36" name="フローチャート: 判断 435">
          <a:extLst>
            <a:ext uri="{FF2B5EF4-FFF2-40B4-BE49-F238E27FC236}">
              <a16:creationId xmlns:a16="http://schemas.microsoft.com/office/drawing/2014/main" id="{CE045AA1-80EB-49E4-848C-2E90F5E70880}"/>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19CEAF85-0516-49E1-BB2F-630FF7A1FD5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F03B5D3F-456D-43FD-B708-D4437FA96D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EE0D41E-3B62-47ED-A50F-401B9166E0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1F794D22-4C1B-4495-8798-4507E1538F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32DF0699-81CA-434F-A47E-3C34A7CD82E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42" name="楕円 441">
          <a:extLst>
            <a:ext uri="{FF2B5EF4-FFF2-40B4-BE49-F238E27FC236}">
              <a16:creationId xmlns:a16="http://schemas.microsoft.com/office/drawing/2014/main" id="{7CB31791-D270-4D5F-B749-BF4E3C23DD1C}"/>
            </a:ext>
          </a:extLst>
        </xdr:cNvPr>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443" name="【保健センター・保健所】&#10;有形固定資産減価償却率該当値テキスト">
          <a:extLst>
            <a:ext uri="{FF2B5EF4-FFF2-40B4-BE49-F238E27FC236}">
              <a16:creationId xmlns:a16="http://schemas.microsoft.com/office/drawing/2014/main" id="{87153D8C-9A60-4DFC-A315-24D54C57C766}"/>
            </a:ext>
          </a:extLst>
        </xdr:cNvPr>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444" name="楕円 443">
          <a:extLst>
            <a:ext uri="{FF2B5EF4-FFF2-40B4-BE49-F238E27FC236}">
              <a16:creationId xmlns:a16="http://schemas.microsoft.com/office/drawing/2014/main" id="{331569C4-5B35-448E-951C-F41A1484F859}"/>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3810</xdr:rowOff>
    </xdr:to>
    <xdr:cxnSp macro="">
      <xdr:nvCxnSpPr>
        <xdr:cNvPr id="445" name="直線コネクタ 444">
          <a:extLst>
            <a:ext uri="{FF2B5EF4-FFF2-40B4-BE49-F238E27FC236}">
              <a16:creationId xmlns:a16="http://schemas.microsoft.com/office/drawing/2014/main" id="{FE191616-A72F-438D-A86E-B9357DA5B5A8}"/>
            </a:ext>
          </a:extLst>
        </xdr:cNvPr>
        <xdr:cNvCxnSpPr/>
      </xdr:nvCxnSpPr>
      <xdr:spPr>
        <a:xfrm>
          <a:off x="15481300" y="10248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446" name="楕円 445">
          <a:extLst>
            <a:ext uri="{FF2B5EF4-FFF2-40B4-BE49-F238E27FC236}">
              <a16:creationId xmlns:a16="http://schemas.microsoft.com/office/drawing/2014/main" id="{240FB97F-6C76-4E9E-8169-D00097FE545A}"/>
            </a:ext>
          </a:extLst>
        </xdr:cNvPr>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133350</xdr:rowOff>
    </xdr:to>
    <xdr:cxnSp macro="">
      <xdr:nvCxnSpPr>
        <xdr:cNvPr id="447" name="直線コネクタ 446">
          <a:extLst>
            <a:ext uri="{FF2B5EF4-FFF2-40B4-BE49-F238E27FC236}">
              <a16:creationId xmlns:a16="http://schemas.microsoft.com/office/drawing/2014/main" id="{04177C56-65D5-436C-896C-FE42CB216933}"/>
            </a:ext>
          </a:extLst>
        </xdr:cNvPr>
        <xdr:cNvCxnSpPr/>
      </xdr:nvCxnSpPr>
      <xdr:spPr>
        <a:xfrm>
          <a:off x="14592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448" name="楕円 447">
          <a:extLst>
            <a:ext uri="{FF2B5EF4-FFF2-40B4-BE49-F238E27FC236}">
              <a16:creationId xmlns:a16="http://schemas.microsoft.com/office/drawing/2014/main" id="{F366CD9D-93D5-4CE5-83E5-3BBFAA14BA94}"/>
            </a:ext>
          </a:extLst>
        </xdr:cNvPr>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91440</xdr:rowOff>
    </xdr:to>
    <xdr:cxnSp macro="">
      <xdr:nvCxnSpPr>
        <xdr:cNvPr id="449" name="直線コネクタ 448">
          <a:extLst>
            <a:ext uri="{FF2B5EF4-FFF2-40B4-BE49-F238E27FC236}">
              <a16:creationId xmlns:a16="http://schemas.microsoft.com/office/drawing/2014/main" id="{E792CEB5-23A4-46BF-9AC7-FC6B250523CE}"/>
            </a:ext>
          </a:extLst>
        </xdr:cNvPr>
        <xdr:cNvCxnSpPr/>
      </xdr:nvCxnSpPr>
      <xdr:spPr>
        <a:xfrm>
          <a:off x="13703300" y="101669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120650</xdr:rowOff>
    </xdr:from>
    <xdr:to>
      <xdr:col>67</xdr:col>
      <xdr:colOff>101600</xdr:colOff>
      <xdr:row>64</xdr:row>
      <xdr:rowOff>50800</xdr:rowOff>
    </xdr:to>
    <xdr:sp macro="" textlink="">
      <xdr:nvSpPr>
        <xdr:cNvPr id="450" name="楕円 449">
          <a:extLst>
            <a:ext uri="{FF2B5EF4-FFF2-40B4-BE49-F238E27FC236}">
              <a16:creationId xmlns:a16="http://schemas.microsoft.com/office/drawing/2014/main" id="{C3A75286-E15B-4D7E-95B2-FE557D345713}"/>
            </a:ext>
          </a:extLst>
        </xdr:cNvPr>
        <xdr:cNvSpPr/>
      </xdr:nvSpPr>
      <xdr:spPr>
        <a:xfrm>
          <a:off x="1276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64</xdr:row>
      <xdr:rowOff>0</xdr:rowOff>
    </xdr:to>
    <xdr:cxnSp macro="">
      <xdr:nvCxnSpPr>
        <xdr:cNvPr id="451" name="直線コネクタ 450">
          <a:extLst>
            <a:ext uri="{FF2B5EF4-FFF2-40B4-BE49-F238E27FC236}">
              <a16:creationId xmlns:a16="http://schemas.microsoft.com/office/drawing/2014/main" id="{F3BB3BBB-CABA-4C3D-8744-0F003EBCE1B6}"/>
            </a:ext>
          </a:extLst>
        </xdr:cNvPr>
        <xdr:cNvCxnSpPr/>
      </xdr:nvCxnSpPr>
      <xdr:spPr>
        <a:xfrm flipV="1">
          <a:off x="12814300" y="10166985"/>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452" name="n_1aveValue【保健センター・保健所】&#10;有形固定資産減価償却率">
          <a:extLst>
            <a:ext uri="{FF2B5EF4-FFF2-40B4-BE49-F238E27FC236}">
              <a16:creationId xmlns:a16="http://schemas.microsoft.com/office/drawing/2014/main" id="{4B6C233C-582C-4BA0-A8DD-8354848074D6}"/>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53" name="n_2aveValue【保健センター・保健所】&#10;有形固定資産減価償却率">
          <a:extLst>
            <a:ext uri="{FF2B5EF4-FFF2-40B4-BE49-F238E27FC236}">
              <a16:creationId xmlns:a16="http://schemas.microsoft.com/office/drawing/2014/main" id="{7E4674F8-7BF3-4BF9-9B29-E78083861BB3}"/>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54" name="n_3aveValue【保健センター・保健所】&#10;有形固定資産減価償却率">
          <a:extLst>
            <a:ext uri="{FF2B5EF4-FFF2-40B4-BE49-F238E27FC236}">
              <a16:creationId xmlns:a16="http://schemas.microsoft.com/office/drawing/2014/main" id="{E41F6442-08FE-4519-80EB-E313F82F47C5}"/>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455" name="n_4aveValue【保健センター・保健所】&#10;有形固定資産減価償却率">
          <a:extLst>
            <a:ext uri="{FF2B5EF4-FFF2-40B4-BE49-F238E27FC236}">
              <a16:creationId xmlns:a16="http://schemas.microsoft.com/office/drawing/2014/main" id="{CFB9B2B8-BC89-403D-B6A4-B30B51F8CAAD}"/>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456" name="n_1mainValue【保健センター・保健所】&#10;有形固定資産減価償却率">
          <a:extLst>
            <a:ext uri="{FF2B5EF4-FFF2-40B4-BE49-F238E27FC236}">
              <a16:creationId xmlns:a16="http://schemas.microsoft.com/office/drawing/2014/main" id="{80137976-6546-4BD6-AC33-CCA417B571DC}"/>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457" name="n_2mainValue【保健センター・保健所】&#10;有形固定資産減価償却率">
          <a:extLst>
            <a:ext uri="{FF2B5EF4-FFF2-40B4-BE49-F238E27FC236}">
              <a16:creationId xmlns:a16="http://schemas.microsoft.com/office/drawing/2014/main" id="{4A1BEF77-CD02-4FB4-8149-82D7FDC5D3B9}"/>
            </a:ext>
          </a:extLst>
        </xdr:cNvPr>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458" name="n_3mainValue【保健センター・保健所】&#10;有形固定資産減価償却率">
          <a:extLst>
            <a:ext uri="{FF2B5EF4-FFF2-40B4-BE49-F238E27FC236}">
              <a16:creationId xmlns:a16="http://schemas.microsoft.com/office/drawing/2014/main" id="{21687404-7F78-4198-B4F4-F8361A2C44D7}"/>
            </a:ext>
          </a:extLst>
        </xdr:cNvPr>
        <xdr:cNvSpPr txBox="1"/>
      </xdr:nvSpPr>
      <xdr:spPr>
        <a:xfrm>
          <a:off x="13500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41927</xdr:rowOff>
    </xdr:from>
    <xdr:ext cx="405111" cy="259045"/>
    <xdr:sp macro="" textlink="">
      <xdr:nvSpPr>
        <xdr:cNvPr id="459" name="n_4mainValue【保健センター・保健所】&#10;有形固定資産減価償却率">
          <a:extLst>
            <a:ext uri="{FF2B5EF4-FFF2-40B4-BE49-F238E27FC236}">
              <a16:creationId xmlns:a16="http://schemas.microsoft.com/office/drawing/2014/main" id="{287F4D37-2867-4EBB-84DF-0FBBF4B8D62A}"/>
            </a:ext>
          </a:extLst>
        </xdr:cNvPr>
        <xdr:cNvSpPr txBox="1"/>
      </xdr:nvSpPr>
      <xdr:spPr>
        <a:xfrm>
          <a:off x="12611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3106E637-F60C-40D0-9E64-31D670623F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EFAAAFD7-A33D-4E1F-A8C7-DEC0BF31B2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7EA250F8-2CF6-476C-A54C-4B9B81DB66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4C551DE3-2F13-46AF-A60F-2776919E85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8F9AFF95-6BDC-4ED2-B539-19B4EC1E3A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0F9C5C20-0508-4C35-8830-1237E60062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B66C585D-E81D-4A13-AB38-FC9314A8C7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93A93C5D-1C1D-4C12-B749-795A9A8BDC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40E34BAF-6232-4D87-B83B-2556552C07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537F0A3F-7266-45AE-86BB-8B37A8D15E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0" name="直線コネクタ 469">
          <a:extLst>
            <a:ext uri="{FF2B5EF4-FFF2-40B4-BE49-F238E27FC236}">
              <a16:creationId xmlns:a16="http://schemas.microsoft.com/office/drawing/2014/main" id="{F25457C6-2DE7-449A-AC09-E8827FC5CE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1" name="テキスト ボックス 470">
          <a:extLst>
            <a:ext uri="{FF2B5EF4-FFF2-40B4-BE49-F238E27FC236}">
              <a16:creationId xmlns:a16="http://schemas.microsoft.com/office/drawing/2014/main" id="{4EBAF198-B104-45FA-A5B0-50D7D92A890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2" name="直線コネクタ 471">
          <a:extLst>
            <a:ext uri="{FF2B5EF4-FFF2-40B4-BE49-F238E27FC236}">
              <a16:creationId xmlns:a16="http://schemas.microsoft.com/office/drawing/2014/main" id="{4B4AE170-BB4B-47A7-860F-011B15B788A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3" name="テキスト ボックス 472">
          <a:extLst>
            <a:ext uri="{FF2B5EF4-FFF2-40B4-BE49-F238E27FC236}">
              <a16:creationId xmlns:a16="http://schemas.microsoft.com/office/drawing/2014/main" id="{1E907719-4DFE-4C42-8E74-2C64BB157C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4" name="直線コネクタ 473">
          <a:extLst>
            <a:ext uri="{FF2B5EF4-FFF2-40B4-BE49-F238E27FC236}">
              <a16:creationId xmlns:a16="http://schemas.microsoft.com/office/drawing/2014/main" id="{86EF7266-B2A0-49A9-9925-A268CB9882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5" name="テキスト ボックス 474">
          <a:extLst>
            <a:ext uri="{FF2B5EF4-FFF2-40B4-BE49-F238E27FC236}">
              <a16:creationId xmlns:a16="http://schemas.microsoft.com/office/drawing/2014/main" id="{3097FB1E-E786-413D-A4A4-B6D0F2A6F7F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6" name="直線コネクタ 475">
          <a:extLst>
            <a:ext uri="{FF2B5EF4-FFF2-40B4-BE49-F238E27FC236}">
              <a16:creationId xmlns:a16="http://schemas.microsoft.com/office/drawing/2014/main" id="{E9EB3AA5-9A0E-439A-8850-04B8D891AC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7" name="テキスト ボックス 476">
          <a:extLst>
            <a:ext uri="{FF2B5EF4-FFF2-40B4-BE49-F238E27FC236}">
              <a16:creationId xmlns:a16="http://schemas.microsoft.com/office/drawing/2014/main" id="{D686169E-1379-439C-A860-97D01D58C5D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8" name="直線コネクタ 477">
          <a:extLst>
            <a:ext uri="{FF2B5EF4-FFF2-40B4-BE49-F238E27FC236}">
              <a16:creationId xmlns:a16="http://schemas.microsoft.com/office/drawing/2014/main" id="{538549F8-D855-4CDF-87F5-6EE810166A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9" name="テキスト ボックス 478">
          <a:extLst>
            <a:ext uri="{FF2B5EF4-FFF2-40B4-BE49-F238E27FC236}">
              <a16:creationId xmlns:a16="http://schemas.microsoft.com/office/drawing/2014/main" id="{791F9F1E-FCD9-4627-B029-B194EC39996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a:extLst>
            <a:ext uri="{FF2B5EF4-FFF2-40B4-BE49-F238E27FC236}">
              <a16:creationId xmlns:a16="http://schemas.microsoft.com/office/drawing/2014/main" id="{1A70A4C3-C328-4DC3-9C23-09047050C0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DB6113B5-B401-4A37-BE39-7B9F1E7110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保健センター・保健所】&#10;一人当たり面積グラフ枠">
          <a:extLst>
            <a:ext uri="{FF2B5EF4-FFF2-40B4-BE49-F238E27FC236}">
              <a16:creationId xmlns:a16="http://schemas.microsoft.com/office/drawing/2014/main" id="{A7CEA475-7FE6-45A7-9F81-22B4D82854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83" name="直線コネクタ 482">
          <a:extLst>
            <a:ext uri="{FF2B5EF4-FFF2-40B4-BE49-F238E27FC236}">
              <a16:creationId xmlns:a16="http://schemas.microsoft.com/office/drawing/2014/main" id="{D86570A2-72CD-4515-8716-4101C9C04C20}"/>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84" name="【保健センター・保健所】&#10;一人当たり面積最小値テキスト">
          <a:extLst>
            <a:ext uri="{FF2B5EF4-FFF2-40B4-BE49-F238E27FC236}">
              <a16:creationId xmlns:a16="http://schemas.microsoft.com/office/drawing/2014/main" id="{A4474533-574D-423C-BE05-E4609732A50D}"/>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85" name="直線コネクタ 484">
          <a:extLst>
            <a:ext uri="{FF2B5EF4-FFF2-40B4-BE49-F238E27FC236}">
              <a16:creationId xmlns:a16="http://schemas.microsoft.com/office/drawing/2014/main" id="{6F282C07-511F-4796-A4C6-F7AF5B1A535E}"/>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86" name="【保健センター・保健所】&#10;一人当たり面積最大値テキスト">
          <a:extLst>
            <a:ext uri="{FF2B5EF4-FFF2-40B4-BE49-F238E27FC236}">
              <a16:creationId xmlns:a16="http://schemas.microsoft.com/office/drawing/2014/main" id="{59747CD5-6129-4B33-BF4D-2883D5431818}"/>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87" name="直線コネクタ 486">
          <a:extLst>
            <a:ext uri="{FF2B5EF4-FFF2-40B4-BE49-F238E27FC236}">
              <a16:creationId xmlns:a16="http://schemas.microsoft.com/office/drawing/2014/main" id="{98A8AC5B-E301-4EA1-A2D6-C0941E49C9D6}"/>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488" name="【保健センター・保健所】&#10;一人当たり面積平均値テキスト">
          <a:extLst>
            <a:ext uri="{FF2B5EF4-FFF2-40B4-BE49-F238E27FC236}">
              <a16:creationId xmlns:a16="http://schemas.microsoft.com/office/drawing/2014/main" id="{934D580F-442D-4B34-965D-F8A06D4FC8DB}"/>
            </a:ext>
          </a:extLst>
        </xdr:cNvPr>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89" name="フローチャート: 判断 488">
          <a:extLst>
            <a:ext uri="{FF2B5EF4-FFF2-40B4-BE49-F238E27FC236}">
              <a16:creationId xmlns:a16="http://schemas.microsoft.com/office/drawing/2014/main" id="{CE75489A-EE37-46F3-BF5F-9D21B81EBFEB}"/>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90" name="フローチャート: 判断 489">
          <a:extLst>
            <a:ext uri="{FF2B5EF4-FFF2-40B4-BE49-F238E27FC236}">
              <a16:creationId xmlns:a16="http://schemas.microsoft.com/office/drawing/2014/main" id="{5F55C4EF-AF7C-48EE-91DF-5EE3C2B0BEFA}"/>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91" name="フローチャート: 判断 490">
          <a:extLst>
            <a:ext uri="{FF2B5EF4-FFF2-40B4-BE49-F238E27FC236}">
              <a16:creationId xmlns:a16="http://schemas.microsoft.com/office/drawing/2014/main" id="{00E83416-4A79-4C85-BC9B-ED42244BB04C}"/>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92" name="フローチャート: 判断 491">
          <a:extLst>
            <a:ext uri="{FF2B5EF4-FFF2-40B4-BE49-F238E27FC236}">
              <a16:creationId xmlns:a16="http://schemas.microsoft.com/office/drawing/2014/main" id="{E13976F9-8E12-4B73-B646-8ECF386D1301}"/>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93" name="フローチャート: 判断 492">
          <a:extLst>
            <a:ext uri="{FF2B5EF4-FFF2-40B4-BE49-F238E27FC236}">
              <a16:creationId xmlns:a16="http://schemas.microsoft.com/office/drawing/2014/main" id="{C6B72745-DBE4-4856-8B41-E4CDA8F5301F}"/>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5E54E0C7-4918-47A1-A655-B087E75ADB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8E7E91F1-6E0B-4350-9B4C-C526ED0BBB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6D051E75-45DD-49CB-9DD2-C12D04D207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74934BC1-FB3F-4F9B-910C-B2A314B120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FC1BF13D-21C1-4A9B-B6F5-BF8C4F2CBA9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76073</xdr:rowOff>
    </xdr:from>
    <xdr:to>
      <xdr:col>116</xdr:col>
      <xdr:colOff>114300</xdr:colOff>
      <xdr:row>63</xdr:row>
      <xdr:rowOff>6223</xdr:rowOff>
    </xdr:to>
    <xdr:sp macro="" textlink="">
      <xdr:nvSpPr>
        <xdr:cNvPr id="499" name="楕円 498">
          <a:extLst>
            <a:ext uri="{FF2B5EF4-FFF2-40B4-BE49-F238E27FC236}">
              <a16:creationId xmlns:a16="http://schemas.microsoft.com/office/drawing/2014/main" id="{7E7A7962-59C5-4743-9849-CFDAAA3D8DC2}"/>
            </a:ext>
          </a:extLst>
        </xdr:cNvPr>
        <xdr:cNvSpPr/>
      </xdr:nvSpPr>
      <xdr:spPr>
        <a:xfrm>
          <a:off x="221107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98950</xdr:rowOff>
    </xdr:from>
    <xdr:ext cx="469744" cy="259045"/>
    <xdr:sp macro="" textlink="">
      <xdr:nvSpPr>
        <xdr:cNvPr id="500" name="【保健センター・保健所】&#10;一人当たり面積該当値テキスト">
          <a:extLst>
            <a:ext uri="{FF2B5EF4-FFF2-40B4-BE49-F238E27FC236}">
              <a16:creationId xmlns:a16="http://schemas.microsoft.com/office/drawing/2014/main" id="{A33BB340-91A3-4ED3-8891-2DCA8B69C00B}"/>
            </a:ext>
          </a:extLst>
        </xdr:cNvPr>
        <xdr:cNvSpPr txBox="1"/>
      </xdr:nvSpPr>
      <xdr:spPr>
        <a:xfrm>
          <a:off x="22199600" y="105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01" name="楕円 500">
          <a:extLst>
            <a:ext uri="{FF2B5EF4-FFF2-40B4-BE49-F238E27FC236}">
              <a16:creationId xmlns:a16="http://schemas.microsoft.com/office/drawing/2014/main" id="{19C2FAA7-7A53-46AA-82F3-5164E4031D03}"/>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126873</xdr:rowOff>
    </xdr:from>
    <xdr:to>
      <xdr:col>116</xdr:col>
      <xdr:colOff>63500</xdr:colOff>
      <xdr:row>62</xdr:row>
      <xdr:rowOff>132588</xdr:rowOff>
    </xdr:to>
    <xdr:cxnSp macro="">
      <xdr:nvCxnSpPr>
        <xdr:cNvPr id="502" name="直線コネクタ 501">
          <a:extLst>
            <a:ext uri="{FF2B5EF4-FFF2-40B4-BE49-F238E27FC236}">
              <a16:creationId xmlns:a16="http://schemas.microsoft.com/office/drawing/2014/main" id="{53B03BF9-DFD2-47F1-A9E9-894B56D9AABA}"/>
            </a:ext>
          </a:extLst>
        </xdr:cNvPr>
        <xdr:cNvCxnSpPr/>
      </xdr:nvCxnSpPr>
      <xdr:spPr>
        <a:xfrm flipV="1">
          <a:off x="21323300" y="1075677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91694</xdr:rowOff>
    </xdr:from>
    <xdr:to>
      <xdr:col>107</xdr:col>
      <xdr:colOff>101600</xdr:colOff>
      <xdr:row>63</xdr:row>
      <xdr:rowOff>21844</xdr:rowOff>
    </xdr:to>
    <xdr:sp macro="" textlink="">
      <xdr:nvSpPr>
        <xdr:cNvPr id="503" name="楕円 502">
          <a:extLst>
            <a:ext uri="{FF2B5EF4-FFF2-40B4-BE49-F238E27FC236}">
              <a16:creationId xmlns:a16="http://schemas.microsoft.com/office/drawing/2014/main" id="{C2A1D9D0-9E60-4070-8389-DF578E90637D}"/>
            </a:ext>
          </a:extLst>
        </xdr:cNvPr>
        <xdr:cNvSpPr/>
      </xdr:nvSpPr>
      <xdr:spPr>
        <a:xfrm>
          <a:off x="20383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142494</xdr:rowOff>
    </xdr:to>
    <xdr:cxnSp macro="">
      <xdr:nvCxnSpPr>
        <xdr:cNvPr id="504" name="直線コネクタ 503">
          <a:extLst>
            <a:ext uri="{FF2B5EF4-FFF2-40B4-BE49-F238E27FC236}">
              <a16:creationId xmlns:a16="http://schemas.microsoft.com/office/drawing/2014/main" id="{E27103B2-6BEB-4DB9-817A-993D68E0CE09}"/>
            </a:ext>
          </a:extLst>
        </xdr:cNvPr>
        <xdr:cNvCxnSpPr/>
      </xdr:nvCxnSpPr>
      <xdr:spPr>
        <a:xfrm flipV="1">
          <a:off x="20434300" y="1076248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100838</xdr:rowOff>
    </xdr:from>
    <xdr:to>
      <xdr:col>102</xdr:col>
      <xdr:colOff>165100</xdr:colOff>
      <xdr:row>63</xdr:row>
      <xdr:rowOff>30988</xdr:rowOff>
    </xdr:to>
    <xdr:sp macro="" textlink="">
      <xdr:nvSpPr>
        <xdr:cNvPr id="505" name="楕円 504">
          <a:extLst>
            <a:ext uri="{FF2B5EF4-FFF2-40B4-BE49-F238E27FC236}">
              <a16:creationId xmlns:a16="http://schemas.microsoft.com/office/drawing/2014/main" id="{7D2743DB-78EB-4F10-8867-3E4BAF90480E}"/>
            </a:ext>
          </a:extLst>
        </xdr:cNvPr>
        <xdr:cNvSpPr/>
      </xdr:nvSpPr>
      <xdr:spPr>
        <a:xfrm>
          <a:off x="19494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142494</xdr:rowOff>
    </xdr:from>
    <xdr:to>
      <xdr:col>107</xdr:col>
      <xdr:colOff>50800</xdr:colOff>
      <xdr:row>62</xdr:row>
      <xdr:rowOff>151638</xdr:rowOff>
    </xdr:to>
    <xdr:cxnSp macro="">
      <xdr:nvCxnSpPr>
        <xdr:cNvPr id="506" name="直線コネクタ 505">
          <a:extLst>
            <a:ext uri="{FF2B5EF4-FFF2-40B4-BE49-F238E27FC236}">
              <a16:creationId xmlns:a16="http://schemas.microsoft.com/office/drawing/2014/main" id="{D7B9BB99-8F31-440F-8CC2-E84936BF4BAB}"/>
            </a:ext>
          </a:extLst>
        </xdr:cNvPr>
        <xdr:cNvCxnSpPr/>
      </xdr:nvCxnSpPr>
      <xdr:spPr>
        <a:xfrm flipV="1">
          <a:off x="19545300" y="107723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07" name="楕円 506">
          <a:extLst>
            <a:ext uri="{FF2B5EF4-FFF2-40B4-BE49-F238E27FC236}">
              <a16:creationId xmlns:a16="http://schemas.microsoft.com/office/drawing/2014/main" id="{9F81C938-54E1-4DD7-9916-3E65C94CC5FC}"/>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151638</xdr:rowOff>
    </xdr:from>
    <xdr:to>
      <xdr:col>102</xdr:col>
      <xdr:colOff>114300</xdr:colOff>
      <xdr:row>62</xdr:row>
      <xdr:rowOff>160020</xdr:rowOff>
    </xdr:to>
    <xdr:cxnSp macro="">
      <xdr:nvCxnSpPr>
        <xdr:cNvPr id="508" name="直線コネクタ 507">
          <a:extLst>
            <a:ext uri="{FF2B5EF4-FFF2-40B4-BE49-F238E27FC236}">
              <a16:creationId xmlns:a16="http://schemas.microsoft.com/office/drawing/2014/main" id="{1FE7A759-5AA2-43A6-87D4-013588B76AF9}"/>
            </a:ext>
          </a:extLst>
        </xdr:cNvPr>
        <xdr:cNvCxnSpPr/>
      </xdr:nvCxnSpPr>
      <xdr:spPr>
        <a:xfrm flipV="1">
          <a:off x="18656300" y="1078153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509" name="n_1aveValue【保健センター・保健所】&#10;一人当たり面積">
          <a:extLst>
            <a:ext uri="{FF2B5EF4-FFF2-40B4-BE49-F238E27FC236}">
              <a16:creationId xmlns:a16="http://schemas.microsoft.com/office/drawing/2014/main" id="{AB020746-839A-4FCB-9811-FA50C5BE246A}"/>
            </a:ext>
          </a:extLst>
        </xdr:cNvPr>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510" name="n_2aveValue【保健センター・保健所】&#10;一人当たり面積">
          <a:extLst>
            <a:ext uri="{FF2B5EF4-FFF2-40B4-BE49-F238E27FC236}">
              <a16:creationId xmlns:a16="http://schemas.microsoft.com/office/drawing/2014/main" id="{C69FC7DC-00BE-4A5F-9D65-A4C338843F82}"/>
            </a:ext>
          </a:extLst>
        </xdr:cNvPr>
        <xdr:cNvSpPr txBox="1"/>
      </xdr:nvSpPr>
      <xdr:spPr>
        <a:xfrm>
          <a:off x="20199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511" name="n_3aveValue【保健センター・保健所】&#10;一人当たり面積">
          <a:extLst>
            <a:ext uri="{FF2B5EF4-FFF2-40B4-BE49-F238E27FC236}">
              <a16:creationId xmlns:a16="http://schemas.microsoft.com/office/drawing/2014/main" id="{BD135E0B-9DA0-4A64-A9F2-CBF451452F77}"/>
            </a:ext>
          </a:extLst>
        </xdr:cNvPr>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512" name="n_4aveValue【保健センター・保健所】&#10;一人当たり面積">
          <a:extLst>
            <a:ext uri="{FF2B5EF4-FFF2-40B4-BE49-F238E27FC236}">
              <a16:creationId xmlns:a16="http://schemas.microsoft.com/office/drawing/2014/main" id="{8E2C1D4A-2627-4E6D-9CE7-202B2D8D292D}"/>
            </a:ext>
          </a:extLst>
        </xdr:cNvPr>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28465</xdr:rowOff>
    </xdr:from>
    <xdr:ext cx="469744" cy="259045"/>
    <xdr:sp macro="" textlink="">
      <xdr:nvSpPr>
        <xdr:cNvPr id="513" name="n_1mainValue【保健センター・保健所】&#10;一人当たり面積">
          <a:extLst>
            <a:ext uri="{FF2B5EF4-FFF2-40B4-BE49-F238E27FC236}">
              <a16:creationId xmlns:a16="http://schemas.microsoft.com/office/drawing/2014/main" id="{5D50E594-9119-4452-99DC-B56561364B3C}"/>
            </a:ext>
          </a:extLst>
        </xdr:cNvPr>
        <xdr:cNvSpPr txBox="1"/>
      </xdr:nvSpPr>
      <xdr:spPr>
        <a:xfrm>
          <a:off x="210757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38371</xdr:rowOff>
    </xdr:from>
    <xdr:ext cx="469744" cy="259045"/>
    <xdr:sp macro="" textlink="">
      <xdr:nvSpPr>
        <xdr:cNvPr id="514" name="n_2mainValue【保健センター・保健所】&#10;一人当たり面積">
          <a:extLst>
            <a:ext uri="{FF2B5EF4-FFF2-40B4-BE49-F238E27FC236}">
              <a16:creationId xmlns:a16="http://schemas.microsoft.com/office/drawing/2014/main" id="{91DBA0BC-D214-4A1F-BBA9-E9E8A8194DB6}"/>
            </a:ext>
          </a:extLst>
        </xdr:cNvPr>
        <xdr:cNvSpPr txBox="1"/>
      </xdr:nvSpPr>
      <xdr:spPr>
        <a:xfrm>
          <a:off x="20199427"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47515</xdr:rowOff>
    </xdr:from>
    <xdr:ext cx="469744" cy="259045"/>
    <xdr:sp macro="" textlink="">
      <xdr:nvSpPr>
        <xdr:cNvPr id="515" name="n_3mainValue【保健センター・保健所】&#10;一人当たり面積">
          <a:extLst>
            <a:ext uri="{FF2B5EF4-FFF2-40B4-BE49-F238E27FC236}">
              <a16:creationId xmlns:a16="http://schemas.microsoft.com/office/drawing/2014/main" id="{DDF9DC60-DACE-4AA1-8490-61433653EB6C}"/>
            </a:ext>
          </a:extLst>
        </xdr:cNvPr>
        <xdr:cNvSpPr txBox="1"/>
      </xdr:nvSpPr>
      <xdr:spPr>
        <a:xfrm>
          <a:off x="19310427" y="10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516" name="n_4mainValue【保健センター・保健所】&#10;一人当たり面積">
          <a:extLst>
            <a:ext uri="{FF2B5EF4-FFF2-40B4-BE49-F238E27FC236}">
              <a16:creationId xmlns:a16="http://schemas.microsoft.com/office/drawing/2014/main" id="{A10D8D9A-D1B5-45EE-B8ED-DCA6F9B71CAA}"/>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a:extLst>
            <a:ext uri="{FF2B5EF4-FFF2-40B4-BE49-F238E27FC236}">
              <a16:creationId xmlns:a16="http://schemas.microsoft.com/office/drawing/2014/main" id="{D283488E-0AD0-459F-B175-382F06CF6D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a:extLst>
            <a:ext uri="{FF2B5EF4-FFF2-40B4-BE49-F238E27FC236}">
              <a16:creationId xmlns:a16="http://schemas.microsoft.com/office/drawing/2014/main" id="{AEFA9AE2-4F3C-4CE3-97F1-B39538971C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a:extLst>
            <a:ext uri="{FF2B5EF4-FFF2-40B4-BE49-F238E27FC236}">
              <a16:creationId xmlns:a16="http://schemas.microsoft.com/office/drawing/2014/main" id="{6632B4A4-9AF7-459E-95D4-E116192373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a:extLst>
            <a:ext uri="{FF2B5EF4-FFF2-40B4-BE49-F238E27FC236}">
              <a16:creationId xmlns:a16="http://schemas.microsoft.com/office/drawing/2014/main" id="{C46A11A9-555C-44F4-BF96-F4A470D918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a:extLst>
            <a:ext uri="{FF2B5EF4-FFF2-40B4-BE49-F238E27FC236}">
              <a16:creationId xmlns:a16="http://schemas.microsoft.com/office/drawing/2014/main" id="{E3DBE756-011E-4C06-B64C-B491AB967B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a:extLst>
            <a:ext uri="{FF2B5EF4-FFF2-40B4-BE49-F238E27FC236}">
              <a16:creationId xmlns:a16="http://schemas.microsoft.com/office/drawing/2014/main" id="{B5ACE7C4-85F6-4BC4-88A2-FEFCB2655DC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a:extLst>
            <a:ext uri="{FF2B5EF4-FFF2-40B4-BE49-F238E27FC236}">
              <a16:creationId xmlns:a16="http://schemas.microsoft.com/office/drawing/2014/main" id="{6E85B5D5-CE38-4C6E-9BFD-5E4CA49950C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a:extLst>
            <a:ext uri="{FF2B5EF4-FFF2-40B4-BE49-F238E27FC236}">
              <a16:creationId xmlns:a16="http://schemas.microsoft.com/office/drawing/2014/main" id="{5B922243-9050-418C-B074-249FD719EA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a:extLst>
            <a:ext uri="{FF2B5EF4-FFF2-40B4-BE49-F238E27FC236}">
              <a16:creationId xmlns:a16="http://schemas.microsoft.com/office/drawing/2014/main" id="{BAC6B444-EA4C-4123-ADDA-BCAB4E4D5D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a:extLst>
            <a:ext uri="{FF2B5EF4-FFF2-40B4-BE49-F238E27FC236}">
              <a16:creationId xmlns:a16="http://schemas.microsoft.com/office/drawing/2014/main" id="{1500C2A3-EDCF-4D23-831B-31A331CE26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7" name="テキスト ボックス 526">
          <a:extLst>
            <a:ext uri="{FF2B5EF4-FFF2-40B4-BE49-F238E27FC236}">
              <a16:creationId xmlns:a16="http://schemas.microsoft.com/office/drawing/2014/main" id="{EDDE36BA-89F6-4F1E-A52C-3E4266F9F3B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a:extLst>
            <a:ext uri="{FF2B5EF4-FFF2-40B4-BE49-F238E27FC236}">
              <a16:creationId xmlns:a16="http://schemas.microsoft.com/office/drawing/2014/main" id="{37D0FBF5-E5FA-4020-86D4-886D012C4B3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9" name="テキスト ボックス 528">
          <a:extLst>
            <a:ext uri="{FF2B5EF4-FFF2-40B4-BE49-F238E27FC236}">
              <a16:creationId xmlns:a16="http://schemas.microsoft.com/office/drawing/2014/main" id="{023E3374-AD1E-4BDC-92C3-BAF29A18B9A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a:extLst>
            <a:ext uri="{FF2B5EF4-FFF2-40B4-BE49-F238E27FC236}">
              <a16:creationId xmlns:a16="http://schemas.microsoft.com/office/drawing/2014/main" id="{B96A43AC-184F-48D6-989D-FB5A98D9706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a:extLst>
            <a:ext uri="{FF2B5EF4-FFF2-40B4-BE49-F238E27FC236}">
              <a16:creationId xmlns:a16="http://schemas.microsoft.com/office/drawing/2014/main" id="{8236A224-20CF-438E-BD08-37D469DB62A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a:extLst>
            <a:ext uri="{FF2B5EF4-FFF2-40B4-BE49-F238E27FC236}">
              <a16:creationId xmlns:a16="http://schemas.microsoft.com/office/drawing/2014/main" id="{8B2292A0-9190-4661-BB1F-4CFDEE2E733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a:extLst>
            <a:ext uri="{FF2B5EF4-FFF2-40B4-BE49-F238E27FC236}">
              <a16:creationId xmlns:a16="http://schemas.microsoft.com/office/drawing/2014/main" id="{D1C1B6ED-6883-49EC-B58E-EF8522FCFCE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a:extLst>
            <a:ext uri="{FF2B5EF4-FFF2-40B4-BE49-F238E27FC236}">
              <a16:creationId xmlns:a16="http://schemas.microsoft.com/office/drawing/2014/main" id="{DA973C15-61FE-471D-9001-4D86ED6F960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a:extLst>
            <a:ext uri="{FF2B5EF4-FFF2-40B4-BE49-F238E27FC236}">
              <a16:creationId xmlns:a16="http://schemas.microsoft.com/office/drawing/2014/main" id="{7FCB38CC-AA76-4D03-97DC-F98B682F510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a:extLst>
            <a:ext uri="{FF2B5EF4-FFF2-40B4-BE49-F238E27FC236}">
              <a16:creationId xmlns:a16="http://schemas.microsoft.com/office/drawing/2014/main" id="{CA40C9E5-EB89-4309-8455-96CB8BDE0D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a:extLst>
            <a:ext uri="{FF2B5EF4-FFF2-40B4-BE49-F238E27FC236}">
              <a16:creationId xmlns:a16="http://schemas.microsoft.com/office/drawing/2014/main" id="{BF6C16F5-9D06-4462-9A44-E5B44DE2DE9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a:extLst>
            <a:ext uri="{FF2B5EF4-FFF2-40B4-BE49-F238E27FC236}">
              <a16:creationId xmlns:a16="http://schemas.microsoft.com/office/drawing/2014/main" id="{CBDCE99D-09AC-40B7-AEC4-365C100FAEA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9" name="テキスト ボックス 538">
          <a:extLst>
            <a:ext uri="{FF2B5EF4-FFF2-40B4-BE49-F238E27FC236}">
              <a16:creationId xmlns:a16="http://schemas.microsoft.com/office/drawing/2014/main" id="{481C7CB2-D5D7-4949-9050-EE2BED5F64C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C3324627-63F4-4836-8367-C0078BD8A1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消防施設】&#10;有形固定資産減価償却率グラフ枠">
          <a:extLst>
            <a:ext uri="{FF2B5EF4-FFF2-40B4-BE49-F238E27FC236}">
              <a16:creationId xmlns:a16="http://schemas.microsoft.com/office/drawing/2014/main" id="{1D81C517-7ED9-4FCA-904D-38CC9A3C842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42" name="直線コネクタ 541">
          <a:extLst>
            <a:ext uri="{FF2B5EF4-FFF2-40B4-BE49-F238E27FC236}">
              <a16:creationId xmlns:a16="http://schemas.microsoft.com/office/drawing/2014/main" id="{9756598B-6F98-4159-87DD-85F42ADDCCFF}"/>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3" name="【消防施設】&#10;有形固定資産減価償却率最小値テキスト">
          <a:extLst>
            <a:ext uri="{FF2B5EF4-FFF2-40B4-BE49-F238E27FC236}">
              <a16:creationId xmlns:a16="http://schemas.microsoft.com/office/drawing/2014/main" id="{47899F2C-15B5-47A0-A490-DC933B32F3E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4" name="直線コネクタ 543">
          <a:extLst>
            <a:ext uri="{FF2B5EF4-FFF2-40B4-BE49-F238E27FC236}">
              <a16:creationId xmlns:a16="http://schemas.microsoft.com/office/drawing/2014/main" id="{7D2DEF45-2928-411F-88FE-DBB71537598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45" name="【消防施設】&#10;有形固定資産減価償却率最大値テキスト">
          <a:extLst>
            <a:ext uri="{FF2B5EF4-FFF2-40B4-BE49-F238E27FC236}">
              <a16:creationId xmlns:a16="http://schemas.microsoft.com/office/drawing/2014/main" id="{FD64F73A-E57B-4DFC-B83C-C0250B2E5963}"/>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46" name="直線コネクタ 545">
          <a:extLst>
            <a:ext uri="{FF2B5EF4-FFF2-40B4-BE49-F238E27FC236}">
              <a16:creationId xmlns:a16="http://schemas.microsoft.com/office/drawing/2014/main" id="{A3664F16-A43D-43A1-8728-2EBB8F825DDC}"/>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547" name="【消防施設】&#10;有形固定資産減価償却率平均値テキスト">
          <a:extLst>
            <a:ext uri="{FF2B5EF4-FFF2-40B4-BE49-F238E27FC236}">
              <a16:creationId xmlns:a16="http://schemas.microsoft.com/office/drawing/2014/main" id="{2E2D79DA-253B-412C-A86D-E5526350BB77}"/>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48" name="フローチャート: 判断 547">
          <a:extLst>
            <a:ext uri="{FF2B5EF4-FFF2-40B4-BE49-F238E27FC236}">
              <a16:creationId xmlns:a16="http://schemas.microsoft.com/office/drawing/2014/main" id="{6133A7DA-0BB8-4169-AAB1-053EA48FD70A}"/>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49" name="フローチャート: 判断 548">
          <a:extLst>
            <a:ext uri="{FF2B5EF4-FFF2-40B4-BE49-F238E27FC236}">
              <a16:creationId xmlns:a16="http://schemas.microsoft.com/office/drawing/2014/main" id="{7F947DBE-A944-4F64-966C-2AFE9AE74493}"/>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50" name="フローチャート: 判断 549">
          <a:extLst>
            <a:ext uri="{FF2B5EF4-FFF2-40B4-BE49-F238E27FC236}">
              <a16:creationId xmlns:a16="http://schemas.microsoft.com/office/drawing/2014/main" id="{3577735B-3625-4CF9-B86D-26A1CBCDBD9A}"/>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51" name="フローチャート: 判断 550">
          <a:extLst>
            <a:ext uri="{FF2B5EF4-FFF2-40B4-BE49-F238E27FC236}">
              <a16:creationId xmlns:a16="http://schemas.microsoft.com/office/drawing/2014/main" id="{3D22C317-0040-4187-B54E-3C250986886E}"/>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52" name="フローチャート: 判断 551">
          <a:extLst>
            <a:ext uri="{FF2B5EF4-FFF2-40B4-BE49-F238E27FC236}">
              <a16:creationId xmlns:a16="http://schemas.microsoft.com/office/drawing/2014/main" id="{4485EC71-4866-48E0-B655-9E2E260581F4}"/>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FEC55183-AB63-4147-969B-05E7690034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40B206FC-AE03-48C5-8A6C-61F8D8E35D9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81AF93A6-F9D9-4665-AEF2-7E2A63D8A0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E7FD9D53-54C0-4147-AC61-E64B18AB24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C78F145E-FBE4-49A2-93DA-CF713A5D95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558" name="楕円 557">
          <a:extLst>
            <a:ext uri="{FF2B5EF4-FFF2-40B4-BE49-F238E27FC236}">
              <a16:creationId xmlns:a16="http://schemas.microsoft.com/office/drawing/2014/main" id="{2DA3B39A-6BF7-4473-95F0-C2383C529E74}"/>
            </a:ext>
          </a:extLst>
        </xdr:cNvPr>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559" name="【消防施設】&#10;有形固定資産減価償却率該当値テキスト">
          <a:extLst>
            <a:ext uri="{FF2B5EF4-FFF2-40B4-BE49-F238E27FC236}">
              <a16:creationId xmlns:a16="http://schemas.microsoft.com/office/drawing/2014/main" id="{A1BE5802-A8E1-4CB1-AB9E-CAA416A5877D}"/>
            </a:ext>
          </a:extLst>
        </xdr:cNvPr>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560" name="楕円 559">
          <a:extLst>
            <a:ext uri="{FF2B5EF4-FFF2-40B4-BE49-F238E27FC236}">
              <a16:creationId xmlns:a16="http://schemas.microsoft.com/office/drawing/2014/main" id="{6851C6DA-96C7-44EB-B16B-14AA2E9B54C9}"/>
            </a:ext>
          </a:extLst>
        </xdr:cNvPr>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139337</xdr:rowOff>
    </xdr:to>
    <xdr:cxnSp macro="">
      <xdr:nvCxnSpPr>
        <xdr:cNvPr id="561" name="直線コネクタ 560">
          <a:extLst>
            <a:ext uri="{FF2B5EF4-FFF2-40B4-BE49-F238E27FC236}">
              <a16:creationId xmlns:a16="http://schemas.microsoft.com/office/drawing/2014/main" id="{C6310B60-17F5-413F-A155-E2A01E73C250}"/>
            </a:ext>
          </a:extLst>
        </xdr:cNvPr>
        <xdr:cNvCxnSpPr/>
      </xdr:nvCxnSpPr>
      <xdr:spPr>
        <a:xfrm>
          <a:off x="15481300" y="143370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562" name="楕円 561">
          <a:extLst>
            <a:ext uri="{FF2B5EF4-FFF2-40B4-BE49-F238E27FC236}">
              <a16:creationId xmlns:a16="http://schemas.microsoft.com/office/drawing/2014/main" id="{2BC44944-E536-46C4-A40E-863E16B31476}"/>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106680</xdr:rowOff>
    </xdr:to>
    <xdr:cxnSp macro="">
      <xdr:nvCxnSpPr>
        <xdr:cNvPr id="563" name="直線コネクタ 562">
          <a:extLst>
            <a:ext uri="{FF2B5EF4-FFF2-40B4-BE49-F238E27FC236}">
              <a16:creationId xmlns:a16="http://schemas.microsoft.com/office/drawing/2014/main" id="{2AC3A4AB-2B12-490E-9A33-ED4FD881614B}"/>
            </a:ext>
          </a:extLst>
        </xdr:cNvPr>
        <xdr:cNvCxnSpPr/>
      </xdr:nvCxnSpPr>
      <xdr:spPr>
        <a:xfrm>
          <a:off x="14592300" y="14279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564" name="楕円 563">
          <a:extLst>
            <a:ext uri="{FF2B5EF4-FFF2-40B4-BE49-F238E27FC236}">
              <a16:creationId xmlns:a16="http://schemas.microsoft.com/office/drawing/2014/main" id="{13D692E6-4352-4FB6-A1C4-0CAA38B03A0E}"/>
            </a:ext>
          </a:extLst>
        </xdr:cNvPr>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49530</xdr:rowOff>
    </xdr:to>
    <xdr:cxnSp macro="">
      <xdr:nvCxnSpPr>
        <xdr:cNvPr id="565" name="直線コネクタ 564">
          <a:extLst>
            <a:ext uri="{FF2B5EF4-FFF2-40B4-BE49-F238E27FC236}">
              <a16:creationId xmlns:a16="http://schemas.microsoft.com/office/drawing/2014/main" id="{712E4ABC-A3A2-41A7-AA5B-BE8A0EEE1297}"/>
            </a:ext>
          </a:extLst>
        </xdr:cNvPr>
        <xdr:cNvCxnSpPr/>
      </xdr:nvCxnSpPr>
      <xdr:spPr>
        <a:xfrm>
          <a:off x="13703300" y="142635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566" name="n_1aveValue【消防施設】&#10;有形固定資産減価償却率">
          <a:extLst>
            <a:ext uri="{FF2B5EF4-FFF2-40B4-BE49-F238E27FC236}">
              <a16:creationId xmlns:a16="http://schemas.microsoft.com/office/drawing/2014/main" id="{AA151921-D7B2-4D56-952E-F726F2CDD04F}"/>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567" name="n_2aveValue【消防施設】&#10;有形固定資産減価償却率">
          <a:extLst>
            <a:ext uri="{FF2B5EF4-FFF2-40B4-BE49-F238E27FC236}">
              <a16:creationId xmlns:a16="http://schemas.microsoft.com/office/drawing/2014/main" id="{EB248334-F81D-45B7-A706-749044224659}"/>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68" name="n_3aveValue【消防施設】&#10;有形固定資産減価償却率">
          <a:extLst>
            <a:ext uri="{FF2B5EF4-FFF2-40B4-BE49-F238E27FC236}">
              <a16:creationId xmlns:a16="http://schemas.microsoft.com/office/drawing/2014/main" id="{F465A2E8-364F-4C9B-B8F1-39FABFD96DE2}"/>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69" name="n_4aveValue【消防施設】&#10;有形固定資産減価償却率">
          <a:extLst>
            <a:ext uri="{FF2B5EF4-FFF2-40B4-BE49-F238E27FC236}">
              <a16:creationId xmlns:a16="http://schemas.microsoft.com/office/drawing/2014/main" id="{BCFB0394-AF46-4560-B47F-8FA0A64F4064}"/>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570" name="n_1mainValue【消防施設】&#10;有形固定資産減価償却率">
          <a:extLst>
            <a:ext uri="{FF2B5EF4-FFF2-40B4-BE49-F238E27FC236}">
              <a16:creationId xmlns:a16="http://schemas.microsoft.com/office/drawing/2014/main" id="{4600A43C-E49B-4367-B034-DFC9C08F8F8D}"/>
            </a:ext>
          </a:extLst>
        </xdr:cNvPr>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116857</xdr:rowOff>
    </xdr:from>
    <xdr:ext cx="405111" cy="259045"/>
    <xdr:sp macro="" textlink="">
      <xdr:nvSpPr>
        <xdr:cNvPr id="571" name="n_2mainValue【消防施設】&#10;有形固定資産減価償却率">
          <a:extLst>
            <a:ext uri="{FF2B5EF4-FFF2-40B4-BE49-F238E27FC236}">
              <a16:creationId xmlns:a16="http://schemas.microsoft.com/office/drawing/2014/main" id="{10408F59-6140-4173-BAA2-46CAF5BE1B94}"/>
            </a:ext>
          </a:extLst>
        </xdr:cNvPr>
        <xdr:cNvSpPr txBox="1"/>
      </xdr:nvSpPr>
      <xdr:spPr>
        <a:xfrm>
          <a:off x="14389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100528</xdr:rowOff>
    </xdr:from>
    <xdr:ext cx="405111" cy="259045"/>
    <xdr:sp macro="" textlink="">
      <xdr:nvSpPr>
        <xdr:cNvPr id="572" name="n_3mainValue【消防施設】&#10;有形固定資産減価償却率">
          <a:extLst>
            <a:ext uri="{FF2B5EF4-FFF2-40B4-BE49-F238E27FC236}">
              <a16:creationId xmlns:a16="http://schemas.microsoft.com/office/drawing/2014/main" id="{F92341E1-8487-457A-957A-8528682D6BD9}"/>
            </a:ext>
          </a:extLst>
        </xdr:cNvPr>
        <xdr:cNvSpPr txBox="1"/>
      </xdr:nvSpPr>
      <xdr:spPr>
        <a:xfrm>
          <a:off x="13500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1AD5F65B-D772-478D-BF61-149A002FA6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E214B488-2CD9-4981-86FB-A27C232FE0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08B0ECF1-F1A2-4029-9EA4-2C7A94B721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90D4E07C-EC3A-4AF0-A827-EF64A824E9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AE18B9BB-75C7-4495-8D7F-10D63B22DF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E4994C65-7457-4800-80EB-51E66B565E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4ED7B6F4-87DD-42C8-8ECC-C3AB07D2C6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45F61C3E-A18D-48D2-A761-B7E6553793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0B1FE92B-F54F-4086-90CD-0E0AACF485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96D685B8-04FE-4CE7-AC68-E94EDD0102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id="{F43303BD-7FC8-4C48-8E2C-D597FC25C05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62797546-E17E-482F-9003-B1F5E957B4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id="{53CB53E7-5D39-4D42-BE72-330EA058A93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id="{EF01FD6E-D979-4FC3-9838-1FA80BB0151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id="{AAFB3C25-D82B-4C2E-95B2-61E242294DD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id="{88531836-348F-484F-A08F-A75B66026E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id="{91795A2E-C98D-49DF-8C9E-7FC9E1AC7C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id="{8531FF7F-83F1-461A-8B77-F6CE4F7743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id="{4A1EF922-F401-48A2-B819-E383C4C7ADA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5F245A03-6B8F-452A-A542-CCC845276CC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0F48C672-EAF6-4868-A53D-0ABD961909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94" name="テキスト ボックス 593">
          <a:extLst>
            <a:ext uri="{FF2B5EF4-FFF2-40B4-BE49-F238E27FC236}">
              <a16:creationId xmlns:a16="http://schemas.microsoft.com/office/drawing/2014/main" id="{D513D1DB-9D16-48AF-9133-2F47B748EBF1}"/>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a:extLst>
            <a:ext uri="{FF2B5EF4-FFF2-40B4-BE49-F238E27FC236}">
              <a16:creationId xmlns:a16="http://schemas.microsoft.com/office/drawing/2014/main" id="{B10F3590-199F-4939-BEEB-9E636555627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96" name="直線コネクタ 595">
          <a:extLst>
            <a:ext uri="{FF2B5EF4-FFF2-40B4-BE49-F238E27FC236}">
              <a16:creationId xmlns:a16="http://schemas.microsoft.com/office/drawing/2014/main" id="{030487D2-42BE-4231-875F-2420861BC817}"/>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97" name="【消防施設】&#10;一人当たり面積最小値テキスト">
          <a:extLst>
            <a:ext uri="{FF2B5EF4-FFF2-40B4-BE49-F238E27FC236}">
              <a16:creationId xmlns:a16="http://schemas.microsoft.com/office/drawing/2014/main" id="{B0484972-39A0-46FA-BB1E-472135F8BC2A}"/>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98" name="直線コネクタ 597">
          <a:extLst>
            <a:ext uri="{FF2B5EF4-FFF2-40B4-BE49-F238E27FC236}">
              <a16:creationId xmlns:a16="http://schemas.microsoft.com/office/drawing/2014/main" id="{B4750633-655A-4D0B-AED9-03554AB27395}"/>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99" name="【消防施設】&#10;一人当たり面積最大値テキスト">
          <a:extLst>
            <a:ext uri="{FF2B5EF4-FFF2-40B4-BE49-F238E27FC236}">
              <a16:creationId xmlns:a16="http://schemas.microsoft.com/office/drawing/2014/main" id="{ECF409E3-72E8-41BB-BF0B-1B4120B3D51E}"/>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600" name="直線コネクタ 599">
          <a:extLst>
            <a:ext uri="{FF2B5EF4-FFF2-40B4-BE49-F238E27FC236}">
              <a16:creationId xmlns:a16="http://schemas.microsoft.com/office/drawing/2014/main" id="{F5576F07-A30C-427B-8932-A40EACD9E95A}"/>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95077</xdr:rowOff>
    </xdr:from>
    <xdr:ext cx="469744" cy="259045"/>
    <xdr:sp macro="" textlink="">
      <xdr:nvSpPr>
        <xdr:cNvPr id="601" name="【消防施設】&#10;一人当たり面積平均値テキスト">
          <a:extLst>
            <a:ext uri="{FF2B5EF4-FFF2-40B4-BE49-F238E27FC236}">
              <a16:creationId xmlns:a16="http://schemas.microsoft.com/office/drawing/2014/main" id="{CA19FFA7-BA44-4563-A5DE-FDDC86770F2F}"/>
            </a:ext>
          </a:extLst>
        </xdr:cNvPr>
        <xdr:cNvSpPr txBox="1"/>
      </xdr:nvSpPr>
      <xdr:spPr>
        <a:xfrm>
          <a:off x="22199600" y="1466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602" name="フローチャート: 判断 601">
          <a:extLst>
            <a:ext uri="{FF2B5EF4-FFF2-40B4-BE49-F238E27FC236}">
              <a16:creationId xmlns:a16="http://schemas.microsoft.com/office/drawing/2014/main" id="{ACC56DA5-83D6-450B-BB86-C8FFDB64870A}"/>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603" name="フローチャート: 判断 602">
          <a:extLst>
            <a:ext uri="{FF2B5EF4-FFF2-40B4-BE49-F238E27FC236}">
              <a16:creationId xmlns:a16="http://schemas.microsoft.com/office/drawing/2014/main" id="{BD1F30B9-13F6-4706-A05C-D8B725528A7D}"/>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604" name="フローチャート: 判断 603">
          <a:extLst>
            <a:ext uri="{FF2B5EF4-FFF2-40B4-BE49-F238E27FC236}">
              <a16:creationId xmlns:a16="http://schemas.microsoft.com/office/drawing/2014/main" id="{D29E0A1C-826A-49ED-9F8F-C32C467BCA91}"/>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605" name="フローチャート: 判断 604">
          <a:extLst>
            <a:ext uri="{FF2B5EF4-FFF2-40B4-BE49-F238E27FC236}">
              <a16:creationId xmlns:a16="http://schemas.microsoft.com/office/drawing/2014/main" id="{8F0962AB-A82F-4978-BC98-D90129CA693C}"/>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606" name="フローチャート: 判断 605">
          <a:extLst>
            <a:ext uri="{FF2B5EF4-FFF2-40B4-BE49-F238E27FC236}">
              <a16:creationId xmlns:a16="http://schemas.microsoft.com/office/drawing/2014/main" id="{3C243E94-3E21-42CA-92B5-EAE1DB0049EA}"/>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CCC85F0F-9DA1-4E6D-B5D3-C378C7711A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BD71207D-A756-48F4-9913-2DD1DBAFFF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3277DCE0-2322-40C7-B144-F72B7BA3A55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B56915C2-B26D-4F02-86AA-0D2E56D189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C0801092-1EF5-49EF-BDED-5466D6ABE9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77597</xdr:rowOff>
    </xdr:from>
    <xdr:to>
      <xdr:col>116</xdr:col>
      <xdr:colOff>114300</xdr:colOff>
      <xdr:row>86</xdr:row>
      <xdr:rowOff>7747</xdr:rowOff>
    </xdr:to>
    <xdr:sp macro="" textlink="">
      <xdr:nvSpPr>
        <xdr:cNvPr id="612" name="楕円 611">
          <a:extLst>
            <a:ext uri="{FF2B5EF4-FFF2-40B4-BE49-F238E27FC236}">
              <a16:creationId xmlns:a16="http://schemas.microsoft.com/office/drawing/2014/main" id="{8299C6DE-4236-479F-BAD9-FFC68C7559B7}"/>
            </a:ext>
          </a:extLst>
        </xdr:cNvPr>
        <xdr:cNvSpPr/>
      </xdr:nvSpPr>
      <xdr:spPr>
        <a:xfrm>
          <a:off x="221107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100474</xdr:rowOff>
    </xdr:from>
    <xdr:ext cx="469744" cy="259045"/>
    <xdr:sp macro="" textlink="">
      <xdr:nvSpPr>
        <xdr:cNvPr id="613" name="【消防施設】&#10;一人当たり面積該当値テキスト">
          <a:extLst>
            <a:ext uri="{FF2B5EF4-FFF2-40B4-BE49-F238E27FC236}">
              <a16:creationId xmlns:a16="http://schemas.microsoft.com/office/drawing/2014/main" id="{183A8026-2E0B-49AD-9B9E-32313693AD66}"/>
            </a:ext>
          </a:extLst>
        </xdr:cNvPr>
        <xdr:cNvSpPr txBox="1"/>
      </xdr:nvSpPr>
      <xdr:spPr>
        <a:xfrm>
          <a:off x="22199600" y="145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80835</xdr:rowOff>
    </xdr:from>
    <xdr:to>
      <xdr:col>112</xdr:col>
      <xdr:colOff>38100</xdr:colOff>
      <xdr:row>86</xdr:row>
      <xdr:rowOff>10985</xdr:rowOff>
    </xdr:to>
    <xdr:sp macro="" textlink="">
      <xdr:nvSpPr>
        <xdr:cNvPr id="614" name="楕円 613">
          <a:extLst>
            <a:ext uri="{FF2B5EF4-FFF2-40B4-BE49-F238E27FC236}">
              <a16:creationId xmlns:a16="http://schemas.microsoft.com/office/drawing/2014/main" id="{FDDBA1DE-A538-4F4B-BF5B-9F969896A942}"/>
            </a:ext>
          </a:extLst>
        </xdr:cNvPr>
        <xdr:cNvSpPr/>
      </xdr:nvSpPr>
      <xdr:spPr>
        <a:xfrm>
          <a:off x="21272500" y="146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128397</xdr:rowOff>
    </xdr:from>
    <xdr:to>
      <xdr:col>116</xdr:col>
      <xdr:colOff>63500</xdr:colOff>
      <xdr:row>85</xdr:row>
      <xdr:rowOff>131635</xdr:rowOff>
    </xdr:to>
    <xdr:cxnSp macro="">
      <xdr:nvCxnSpPr>
        <xdr:cNvPr id="615" name="直線コネクタ 614">
          <a:extLst>
            <a:ext uri="{FF2B5EF4-FFF2-40B4-BE49-F238E27FC236}">
              <a16:creationId xmlns:a16="http://schemas.microsoft.com/office/drawing/2014/main" id="{494E1711-95FF-459D-8A84-81AEAB033F7C}"/>
            </a:ext>
          </a:extLst>
        </xdr:cNvPr>
        <xdr:cNvCxnSpPr/>
      </xdr:nvCxnSpPr>
      <xdr:spPr>
        <a:xfrm flipV="1">
          <a:off x="21323300" y="14701647"/>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86170</xdr:rowOff>
    </xdr:from>
    <xdr:to>
      <xdr:col>107</xdr:col>
      <xdr:colOff>101600</xdr:colOff>
      <xdr:row>86</xdr:row>
      <xdr:rowOff>16320</xdr:rowOff>
    </xdr:to>
    <xdr:sp macro="" textlink="">
      <xdr:nvSpPr>
        <xdr:cNvPr id="616" name="楕円 615">
          <a:extLst>
            <a:ext uri="{FF2B5EF4-FFF2-40B4-BE49-F238E27FC236}">
              <a16:creationId xmlns:a16="http://schemas.microsoft.com/office/drawing/2014/main" id="{8BCAD383-2E08-4D82-9032-2066786F000A}"/>
            </a:ext>
          </a:extLst>
        </xdr:cNvPr>
        <xdr:cNvSpPr/>
      </xdr:nvSpPr>
      <xdr:spPr>
        <a:xfrm>
          <a:off x="20383500" y="146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131635</xdr:rowOff>
    </xdr:from>
    <xdr:to>
      <xdr:col>111</xdr:col>
      <xdr:colOff>177800</xdr:colOff>
      <xdr:row>85</xdr:row>
      <xdr:rowOff>136970</xdr:rowOff>
    </xdr:to>
    <xdr:cxnSp macro="">
      <xdr:nvCxnSpPr>
        <xdr:cNvPr id="617" name="直線コネクタ 616">
          <a:extLst>
            <a:ext uri="{FF2B5EF4-FFF2-40B4-BE49-F238E27FC236}">
              <a16:creationId xmlns:a16="http://schemas.microsoft.com/office/drawing/2014/main" id="{7C7A093D-81CC-4C75-B0EE-372B3FDB7783}"/>
            </a:ext>
          </a:extLst>
        </xdr:cNvPr>
        <xdr:cNvCxnSpPr/>
      </xdr:nvCxnSpPr>
      <xdr:spPr>
        <a:xfrm flipV="1">
          <a:off x="20434300" y="1470488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91123</xdr:rowOff>
    </xdr:from>
    <xdr:to>
      <xdr:col>102</xdr:col>
      <xdr:colOff>165100</xdr:colOff>
      <xdr:row>86</xdr:row>
      <xdr:rowOff>21273</xdr:rowOff>
    </xdr:to>
    <xdr:sp macro="" textlink="">
      <xdr:nvSpPr>
        <xdr:cNvPr id="618" name="楕円 617">
          <a:extLst>
            <a:ext uri="{FF2B5EF4-FFF2-40B4-BE49-F238E27FC236}">
              <a16:creationId xmlns:a16="http://schemas.microsoft.com/office/drawing/2014/main" id="{5457F730-183D-42A0-B5F2-2D02B6E2191F}"/>
            </a:ext>
          </a:extLst>
        </xdr:cNvPr>
        <xdr:cNvSpPr/>
      </xdr:nvSpPr>
      <xdr:spPr>
        <a:xfrm>
          <a:off x="19494500" y="146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136970</xdr:rowOff>
    </xdr:from>
    <xdr:to>
      <xdr:col>107</xdr:col>
      <xdr:colOff>50800</xdr:colOff>
      <xdr:row>85</xdr:row>
      <xdr:rowOff>141923</xdr:rowOff>
    </xdr:to>
    <xdr:cxnSp macro="">
      <xdr:nvCxnSpPr>
        <xdr:cNvPr id="619" name="直線コネクタ 618">
          <a:extLst>
            <a:ext uri="{FF2B5EF4-FFF2-40B4-BE49-F238E27FC236}">
              <a16:creationId xmlns:a16="http://schemas.microsoft.com/office/drawing/2014/main" id="{2E57DD6E-7A8A-4045-B8A9-9E299C6C14C6}"/>
            </a:ext>
          </a:extLst>
        </xdr:cNvPr>
        <xdr:cNvCxnSpPr/>
      </xdr:nvCxnSpPr>
      <xdr:spPr>
        <a:xfrm flipV="1">
          <a:off x="19545300" y="147102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44403</xdr:rowOff>
    </xdr:from>
    <xdr:ext cx="469744" cy="259045"/>
    <xdr:sp macro="" textlink="">
      <xdr:nvSpPr>
        <xdr:cNvPr id="620" name="n_1aveValue【消防施設】&#10;一人当たり面積">
          <a:extLst>
            <a:ext uri="{FF2B5EF4-FFF2-40B4-BE49-F238E27FC236}">
              <a16:creationId xmlns:a16="http://schemas.microsoft.com/office/drawing/2014/main" id="{13C21A97-EE86-4402-817F-39A1888F9221}"/>
            </a:ext>
          </a:extLst>
        </xdr:cNvPr>
        <xdr:cNvSpPr txBox="1"/>
      </xdr:nvSpPr>
      <xdr:spPr>
        <a:xfrm>
          <a:off x="21075727" y="1478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56977</xdr:rowOff>
    </xdr:from>
    <xdr:ext cx="469744" cy="259045"/>
    <xdr:sp macro="" textlink="">
      <xdr:nvSpPr>
        <xdr:cNvPr id="621" name="n_2aveValue【消防施設】&#10;一人当たり面積">
          <a:extLst>
            <a:ext uri="{FF2B5EF4-FFF2-40B4-BE49-F238E27FC236}">
              <a16:creationId xmlns:a16="http://schemas.microsoft.com/office/drawing/2014/main" id="{00E710C6-CE63-4FD7-B2C6-1BF71E97CAAA}"/>
            </a:ext>
          </a:extLst>
        </xdr:cNvPr>
        <xdr:cNvSpPr txBox="1"/>
      </xdr:nvSpPr>
      <xdr:spPr>
        <a:xfrm>
          <a:off x="20199427" y="148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622" name="n_3aveValue【消防施設】&#10;一人当たり面積">
          <a:extLst>
            <a:ext uri="{FF2B5EF4-FFF2-40B4-BE49-F238E27FC236}">
              <a16:creationId xmlns:a16="http://schemas.microsoft.com/office/drawing/2014/main" id="{657C50A5-FAF4-4EBE-B835-0B514586F4F9}"/>
            </a:ext>
          </a:extLst>
        </xdr:cNvPr>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23" name="n_4aveValue【消防施設】&#10;一人当たり面積">
          <a:extLst>
            <a:ext uri="{FF2B5EF4-FFF2-40B4-BE49-F238E27FC236}">
              <a16:creationId xmlns:a16="http://schemas.microsoft.com/office/drawing/2014/main" id="{45B174B2-1256-43D4-81B2-997CA4ED3338}"/>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27512</xdr:rowOff>
    </xdr:from>
    <xdr:ext cx="469744" cy="259045"/>
    <xdr:sp macro="" textlink="">
      <xdr:nvSpPr>
        <xdr:cNvPr id="624" name="n_1mainValue【消防施設】&#10;一人当たり面積">
          <a:extLst>
            <a:ext uri="{FF2B5EF4-FFF2-40B4-BE49-F238E27FC236}">
              <a16:creationId xmlns:a16="http://schemas.microsoft.com/office/drawing/2014/main" id="{03242CBB-8573-4662-B6A4-1FCECB454A3B}"/>
            </a:ext>
          </a:extLst>
        </xdr:cNvPr>
        <xdr:cNvSpPr txBox="1"/>
      </xdr:nvSpPr>
      <xdr:spPr>
        <a:xfrm>
          <a:off x="21075727" y="1442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32847</xdr:rowOff>
    </xdr:from>
    <xdr:ext cx="469744" cy="259045"/>
    <xdr:sp macro="" textlink="">
      <xdr:nvSpPr>
        <xdr:cNvPr id="625" name="n_2mainValue【消防施設】&#10;一人当たり面積">
          <a:extLst>
            <a:ext uri="{FF2B5EF4-FFF2-40B4-BE49-F238E27FC236}">
              <a16:creationId xmlns:a16="http://schemas.microsoft.com/office/drawing/2014/main" id="{733FFBC9-58DC-4CDB-BFAC-69DDE633E53B}"/>
            </a:ext>
          </a:extLst>
        </xdr:cNvPr>
        <xdr:cNvSpPr txBox="1"/>
      </xdr:nvSpPr>
      <xdr:spPr>
        <a:xfrm>
          <a:off x="20199427" y="1443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37800</xdr:rowOff>
    </xdr:from>
    <xdr:ext cx="469744" cy="259045"/>
    <xdr:sp macro="" textlink="">
      <xdr:nvSpPr>
        <xdr:cNvPr id="626" name="n_3mainValue【消防施設】&#10;一人当たり面積">
          <a:extLst>
            <a:ext uri="{FF2B5EF4-FFF2-40B4-BE49-F238E27FC236}">
              <a16:creationId xmlns:a16="http://schemas.microsoft.com/office/drawing/2014/main" id="{C22C2575-DD69-4D09-A6A0-2DA6CD768787}"/>
            </a:ext>
          </a:extLst>
        </xdr:cNvPr>
        <xdr:cNvSpPr txBox="1"/>
      </xdr:nvSpPr>
      <xdr:spPr>
        <a:xfrm>
          <a:off x="19310427" y="1443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CC02D137-60D6-4DF5-A916-04BA79369B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6C9D476B-6328-4764-B8A9-E0128CDB17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0A13B7D2-89FD-4DA0-9E08-16F0236328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119297E4-C4D5-413E-A712-427D40C639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D1F94AC8-27A1-465F-9F0D-68A36B7831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AD793046-457D-44D5-A2CF-2D4EA09E75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690F96D5-BE1E-4D92-AA88-F6F7228ABF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5C9C08C4-4614-4693-A841-2388B488E5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81C101CD-4E32-4218-8FEF-266509B150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382BD056-FEA9-4EFB-8241-B326F5481A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D09741EA-B037-49DA-8564-BBD33BD4DC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8" name="直線コネクタ 637">
          <a:extLst>
            <a:ext uri="{FF2B5EF4-FFF2-40B4-BE49-F238E27FC236}">
              <a16:creationId xmlns:a16="http://schemas.microsoft.com/office/drawing/2014/main" id="{F771A593-6697-4BCF-87C8-837A08548A9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9" name="テキスト ボックス 638">
          <a:extLst>
            <a:ext uri="{FF2B5EF4-FFF2-40B4-BE49-F238E27FC236}">
              <a16:creationId xmlns:a16="http://schemas.microsoft.com/office/drawing/2014/main" id="{7A5788BC-0792-418E-8EF7-3554B4003FCF}"/>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0" name="直線コネクタ 639">
          <a:extLst>
            <a:ext uri="{FF2B5EF4-FFF2-40B4-BE49-F238E27FC236}">
              <a16:creationId xmlns:a16="http://schemas.microsoft.com/office/drawing/2014/main" id="{5674F783-6E1C-45F8-8424-E3BC87BEFC0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1" name="テキスト ボックス 640">
          <a:extLst>
            <a:ext uri="{FF2B5EF4-FFF2-40B4-BE49-F238E27FC236}">
              <a16:creationId xmlns:a16="http://schemas.microsoft.com/office/drawing/2014/main" id="{85947EF0-AD82-4197-AB5D-C1FF68A09FA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2" name="直線コネクタ 641">
          <a:extLst>
            <a:ext uri="{FF2B5EF4-FFF2-40B4-BE49-F238E27FC236}">
              <a16:creationId xmlns:a16="http://schemas.microsoft.com/office/drawing/2014/main" id="{CE5B5D58-04CC-467A-A1C6-6677009209F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3" name="テキスト ボックス 642">
          <a:extLst>
            <a:ext uri="{FF2B5EF4-FFF2-40B4-BE49-F238E27FC236}">
              <a16:creationId xmlns:a16="http://schemas.microsoft.com/office/drawing/2014/main" id="{7064F54A-3CD0-4B9F-8317-EE149ABEF34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4" name="直線コネクタ 643">
          <a:extLst>
            <a:ext uri="{FF2B5EF4-FFF2-40B4-BE49-F238E27FC236}">
              <a16:creationId xmlns:a16="http://schemas.microsoft.com/office/drawing/2014/main" id="{BC7929B7-5245-4C8D-8FF5-D1A77D44AE5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5" name="テキスト ボックス 644">
          <a:extLst>
            <a:ext uri="{FF2B5EF4-FFF2-40B4-BE49-F238E27FC236}">
              <a16:creationId xmlns:a16="http://schemas.microsoft.com/office/drawing/2014/main" id="{19DDF063-89FD-4BAD-92C8-9DC062B56E9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a:extLst>
            <a:ext uri="{FF2B5EF4-FFF2-40B4-BE49-F238E27FC236}">
              <a16:creationId xmlns:a16="http://schemas.microsoft.com/office/drawing/2014/main" id="{B5C76ED8-E565-41E9-96A7-A4E2B29E52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a:extLst>
            <a:ext uri="{FF2B5EF4-FFF2-40B4-BE49-F238E27FC236}">
              <a16:creationId xmlns:a16="http://schemas.microsoft.com/office/drawing/2014/main" id="{98B81032-909E-42E0-AFD4-4A0CFD1674E8}"/>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a:extLst>
            <a:ext uri="{FF2B5EF4-FFF2-40B4-BE49-F238E27FC236}">
              <a16:creationId xmlns:a16="http://schemas.microsoft.com/office/drawing/2014/main" id="{4FE394D5-EC4F-4BD7-8041-9C8D9A845E4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49" name="直線コネクタ 648">
          <a:extLst>
            <a:ext uri="{FF2B5EF4-FFF2-40B4-BE49-F238E27FC236}">
              <a16:creationId xmlns:a16="http://schemas.microsoft.com/office/drawing/2014/main" id="{5B4698B9-79C6-405E-8CD1-DF9A0D831381}"/>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50" name="【庁舎】&#10;有形固定資産減価償却率最小値テキスト">
          <a:extLst>
            <a:ext uri="{FF2B5EF4-FFF2-40B4-BE49-F238E27FC236}">
              <a16:creationId xmlns:a16="http://schemas.microsoft.com/office/drawing/2014/main" id="{E595DA0C-2590-49A0-8BEB-B65D96C1601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1" name="直線コネクタ 650">
          <a:extLst>
            <a:ext uri="{FF2B5EF4-FFF2-40B4-BE49-F238E27FC236}">
              <a16:creationId xmlns:a16="http://schemas.microsoft.com/office/drawing/2014/main" id="{AE1EB978-B556-4FF1-B191-AA61CEF5933C}"/>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52" name="【庁舎】&#10;有形固定資産減価償却率最大値テキスト">
          <a:extLst>
            <a:ext uri="{FF2B5EF4-FFF2-40B4-BE49-F238E27FC236}">
              <a16:creationId xmlns:a16="http://schemas.microsoft.com/office/drawing/2014/main" id="{9CE16022-22F7-4897-BDCE-7E0D12F3665C}"/>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53" name="直線コネクタ 652">
          <a:extLst>
            <a:ext uri="{FF2B5EF4-FFF2-40B4-BE49-F238E27FC236}">
              <a16:creationId xmlns:a16="http://schemas.microsoft.com/office/drawing/2014/main" id="{7B34E700-20BB-466B-B7E3-3BDED5D69925}"/>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654" name="【庁舎】&#10;有形固定資産減価償却率平均値テキスト">
          <a:extLst>
            <a:ext uri="{FF2B5EF4-FFF2-40B4-BE49-F238E27FC236}">
              <a16:creationId xmlns:a16="http://schemas.microsoft.com/office/drawing/2014/main" id="{BEFAD01F-C73A-4018-87A8-AA05514977DE}"/>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55" name="フローチャート: 判断 654">
          <a:extLst>
            <a:ext uri="{FF2B5EF4-FFF2-40B4-BE49-F238E27FC236}">
              <a16:creationId xmlns:a16="http://schemas.microsoft.com/office/drawing/2014/main" id="{C63281F5-247D-4025-AC74-4961DF56B5B6}"/>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56" name="フローチャート: 判断 655">
          <a:extLst>
            <a:ext uri="{FF2B5EF4-FFF2-40B4-BE49-F238E27FC236}">
              <a16:creationId xmlns:a16="http://schemas.microsoft.com/office/drawing/2014/main" id="{086FF7C6-6C65-48B1-A7C5-58E1534E5C59}"/>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57" name="フローチャート: 判断 656">
          <a:extLst>
            <a:ext uri="{FF2B5EF4-FFF2-40B4-BE49-F238E27FC236}">
              <a16:creationId xmlns:a16="http://schemas.microsoft.com/office/drawing/2014/main" id="{FCB9ACE1-74DF-4669-A65F-808A72A0E27C}"/>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58" name="フローチャート: 判断 657">
          <a:extLst>
            <a:ext uri="{FF2B5EF4-FFF2-40B4-BE49-F238E27FC236}">
              <a16:creationId xmlns:a16="http://schemas.microsoft.com/office/drawing/2014/main" id="{484F29FB-84B9-4F36-A35C-099F4F14411A}"/>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59" name="フローチャート: 判断 658">
          <a:extLst>
            <a:ext uri="{FF2B5EF4-FFF2-40B4-BE49-F238E27FC236}">
              <a16:creationId xmlns:a16="http://schemas.microsoft.com/office/drawing/2014/main" id="{726041AF-1803-46CA-B7D9-73255EA3954D}"/>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1D6A4C65-CA61-4531-A6D7-922B47D753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57B6C659-3E25-429A-A735-DCBF15F7A6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0A01C06-F661-4DDC-A252-E1B8EC9EDE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3E185124-4058-446E-9A27-5137A4EB13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5E25A690-8AB4-49C4-8E76-F1080AAF19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665" name="楕円 664">
          <a:extLst>
            <a:ext uri="{FF2B5EF4-FFF2-40B4-BE49-F238E27FC236}">
              <a16:creationId xmlns:a16="http://schemas.microsoft.com/office/drawing/2014/main" id="{8B3C7496-434A-4493-A7B7-1EDA72B21E87}"/>
            </a:ext>
          </a:extLst>
        </xdr:cNvPr>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168927</xdr:rowOff>
    </xdr:from>
    <xdr:ext cx="405111" cy="259045"/>
    <xdr:sp macro="" textlink="">
      <xdr:nvSpPr>
        <xdr:cNvPr id="666" name="【庁舎】&#10;有形固定資産減価償却率該当値テキスト">
          <a:extLst>
            <a:ext uri="{FF2B5EF4-FFF2-40B4-BE49-F238E27FC236}">
              <a16:creationId xmlns:a16="http://schemas.microsoft.com/office/drawing/2014/main" id="{8173DFFA-0EB6-4ADA-8A40-119A0B946FA7}"/>
            </a:ext>
          </a:extLst>
        </xdr:cNvPr>
        <xdr:cNvSpPr txBox="1"/>
      </xdr:nvSpPr>
      <xdr:spPr>
        <a:xfrm>
          <a:off x="163576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29972</xdr:rowOff>
    </xdr:from>
    <xdr:to>
      <xdr:col>81</xdr:col>
      <xdr:colOff>101600</xdr:colOff>
      <xdr:row>107</xdr:row>
      <xdr:rowOff>131572</xdr:rowOff>
    </xdr:to>
    <xdr:sp macro="" textlink="">
      <xdr:nvSpPr>
        <xdr:cNvPr id="667" name="楕円 666">
          <a:extLst>
            <a:ext uri="{FF2B5EF4-FFF2-40B4-BE49-F238E27FC236}">
              <a16:creationId xmlns:a16="http://schemas.microsoft.com/office/drawing/2014/main" id="{10CAD1FA-D728-4A93-B250-7762FA386E41}"/>
            </a:ext>
          </a:extLst>
        </xdr:cNvPr>
        <xdr:cNvSpPr/>
      </xdr:nvSpPr>
      <xdr:spPr>
        <a:xfrm>
          <a:off x="15430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80772</xdr:rowOff>
    </xdr:from>
    <xdr:to>
      <xdr:col>85</xdr:col>
      <xdr:colOff>127000</xdr:colOff>
      <xdr:row>107</xdr:row>
      <xdr:rowOff>133350</xdr:rowOff>
    </xdr:to>
    <xdr:cxnSp macro="">
      <xdr:nvCxnSpPr>
        <xdr:cNvPr id="668" name="直線コネクタ 667">
          <a:extLst>
            <a:ext uri="{FF2B5EF4-FFF2-40B4-BE49-F238E27FC236}">
              <a16:creationId xmlns:a16="http://schemas.microsoft.com/office/drawing/2014/main" id="{37ABBACD-02DD-4392-AC9E-3B18D26A3D24}"/>
            </a:ext>
          </a:extLst>
        </xdr:cNvPr>
        <xdr:cNvCxnSpPr/>
      </xdr:nvCxnSpPr>
      <xdr:spPr>
        <a:xfrm>
          <a:off x="15481300" y="184259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669" name="楕円 668">
          <a:extLst>
            <a:ext uri="{FF2B5EF4-FFF2-40B4-BE49-F238E27FC236}">
              <a16:creationId xmlns:a16="http://schemas.microsoft.com/office/drawing/2014/main" id="{D3716587-D332-4BF4-82A8-AEF8BC1C5688}"/>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80772</xdr:rowOff>
    </xdr:from>
    <xdr:to>
      <xdr:col>81</xdr:col>
      <xdr:colOff>50800</xdr:colOff>
      <xdr:row>107</xdr:row>
      <xdr:rowOff>87630</xdr:rowOff>
    </xdr:to>
    <xdr:cxnSp macro="">
      <xdr:nvCxnSpPr>
        <xdr:cNvPr id="670" name="直線コネクタ 669">
          <a:extLst>
            <a:ext uri="{FF2B5EF4-FFF2-40B4-BE49-F238E27FC236}">
              <a16:creationId xmlns:a16="http://schemas.microsoft.com/office/drawing/2014/main" id="{02A1F779-0B09-4398-BD18-DF8B231D9573}"/>
            </a:ext>
          </a:extLst>
        </xdr:cNvPr>
        <xdr:cNvCxnSpPr/>
      </xdr:nvCxnSpPr>
      <xdr:spPr>
        <a:xfrm flipV="1">
          <a:off x="14592300" y="184259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16256</xdr:rowOff>
    </xdr:from>
    <xdr:to>
      <xdr:col>72</xdr:col>
      <xdr:colOff>38100</xdr:colOff>
      <xdr:row>107</xdr:row>
      <xdr:rowOff>117856</xdr:rowOff>
    </xdr:to>
    <xdr:sp macro="" textlink="">
      <xdr:nvSpPr>
        <xdr:cNvPr id="671" name="楕円 670">
          <a:extLst>
            <a:ext uri="{FF2B5EF4-FFF2-40B4-BE49-F238E27FC236}">
              <a16:creationId xmlns:a16="http://schemas.microsoft.com/office/drawing/2014/main" id="{758417F3-706E-4974-990F-6F0EECB212E8}"/>
            </a:ext>
          </a:extLst>
        </xdr:cNvPr>
        <xdr:cNvSpPr/>
      </xdr:nvSpPr>
      <xdr:spPr>
        <a:xfrm>
          <a:off x="1365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67056</xdr:rowOff>
    </xdr:from>
    <xdr:to>
      <xdr:col>76</xdr:col>
      <xdr:colOff>114300</xdr:colOff>
      <xdr:row>107</xdr:row>
      <xdr:rowOff>87630</xdr:rowOff>
    </xdr:to>
    <xdr:cxnSp macro="">
      <xdr:nvCxnSpPr>
        <xdr:cNvPr id="672" name="直線コネクタ 671">
          <a:extLst>
            <a:ext uri="{FF2B5EF4-FFF2-40B4-BE49-F238E27FC236}">
              <a16:creationId xmlns:a16="http://schemas.microsoft.com/office/drawing/2014/main" id="{A512FC22-BA40-4BB6-A424-25919FD3B997}"/>
            </a:ext>
          </a:extLst>
        </xdr:cNvPr>
        <xdr:cNvCxnSpPr/>
      </xdr:nvCxnSpPr>
      <xdr:spPr>
        <a:xfrm>
          <a:off x="13703300" y="184122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71120</xdr:rowOff>
    </xdr:from>
    <xdr:to>
      <xdr:col>67</xdr:col>
      <xdr:colOff>101600</xdr:colOff>
      <xdr:row>108</xdr:row>
      <xdr:rowOff>1270</xdr:rowOff>
    </xdr:to>
    <xdr:sp macro="" textlink="">
      <xdr:nvSpPr>
        <xdr:cNvPr id="673" name="楕円 672">
          <a:extLst>
            <a:ext uri="{FF2B5EF4-FFF2-40B4-BE49-F238E27FC236}">
              <a16:creationId xmlns:a16="http://schemas.microsoft.com/office/drawing/2014/main" id="{A5797325-2973-4910-88ED-1D232C14C1DF}"/>
            </a:ext>
          </a:extLst>
        </xdr:cNvPr>
        <xdr:cNvSpPr/>
      </xdr:nvSpPr>
      <xdr:spPr>
        <a:xfrm>
          <a:off x="1276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67056</xdr:rowOff>
    </xdr:from>
    <xdr:to>
      <xdr:col>71</xdr:col>
      <xdr:colOff>177800</xdr:colOff>
      <xdr:row>107</xdr:row>
      <xdr:rowOff>121920</xdr:rowOff>
    </xdr:to>
    <xdr:cxnSp macro="">
      <xdr:nvCxnSpPr>
        <xdr:cNvPr id="674" name="直線コネクタ 673">
          <a:extLst>
            <a:ext uri="{FF2B5EF4-FFF2-40B4-BE49-F238E27FC236}">
              <a16:creationId xmlns:a16="http://schemas.microsoft.com/office/drawing/2014/main" id="{F691DBC7-ACB1-4AEC-8B2B-1CBC2032E06C}"/>
            </a:ext>
          </a:extLst>
        </xdr:cNvPr>
        <xdr:cNvCxnSpPr/>
      </xdr:nvCxnSpPr>
      <xdr:spPr>
        <a:xfrm flipV="1">
          <a:off x="12814300" y="1841220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675" name="n_1aveValue【庁舎】&#10;有形固定資産減価償却率">
          <a:extLst>
            <a:ext uri="{FF2B5EF4-FFF2-40B4-BE49-F238E27FC236}">
              <a16:creationId xmlns:a16="http://schemas.microsoft.com/office/drawing/2014/main" id="{D04982B3-ECDD-41D1-B646-6DA9F4D5B730}"/>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76" name="n_2aveValue【庁舎】&#10;有形固定資産減価償却率">
          <a:extLst>
            <a:ext uri="{FF2B5EF4-FFF2-40B4-BE49-F238E27FC236}">
              <a16:creationId xmlns:a16="http://schemas.microsoft.com/office/drawing/2014/main" id="{A9B1C77D-5FF8-415D-BC84-66CF9849007D}"/>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77" name="n_3aveValue【庁舎】&#10;有形固定資産減価償却率">
          <a:extLst>
            <a:ext uri="{FF2B5EF4-FFF2-40B4-BE49-F238E27FC236}">
              <a16:creationId xmlns:a16="http://schemas.microsoft.com/office/drawing/2014/main" id="{04DFC156-1879-452E-90DA-26A37D7929E2}"/>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78" name="n_4aveValue【庁舎】&#10;有形固定資産減価償却率">
          <a:extLst>
            <a:ext uri="{FF2B5EF4-FFF2-40B4-BE49-F238E27FC236}">
              <a16:creationId xmlns:a16="http://schemas.microsoft.com/office/drawing/2014/main" id="{38082E14-D888-4CD3-9AEC-3FC9661285C5}"/>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122699</xdr:rowOff>
    </xdr:from>
    <xdr:ext cx="405111" cy="259045"/>
    <xdr:sp macro="" textlink="">
      <xdr:nvSpPr>
        <xdr:cNvPr id="679" name="n_1mainValue【庁舎】&#10;有形固定資産減価償却率">
          <a:extLst>
            <a:ext uri="{FF2B5EF4-FFF2-40B4-BE49-F238E27FC236}">
              <a16:creationId xmlns:a16="http://schemas.microsoft.com/office/drawing/2014/main" id="{E3C71A4C-345D-4A56-803C-ED79FEAC3D4D}"/>
            </a:ext>
          </a:extLst>
        </xdr:cNvPr>
        <xdr:cNvSpPr txBox="1"/>
      </xdr:nvSpPr>
      <xdr:spPr>
        <a:xfrm>
          <a:off x="15266044" y="184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680" name="n_2mainValue【庁舎】&#10;有形固定資産減価償却率">
          <a:extLst>
            <a:ext uri="{FF2B5EF4-FFF2-40B4-BE49-F238E27FC236}">
              <a16:creationId xmlns:a16="http://schemas.microsoft.com/office/drawing/2014/main" id="{1CE27240-126C-43DD-A7D6-E6BF892B5F02}"/>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108983</xdr:rowOff>
    </xdr:from>
    <xdr:ext cx="405111" cy="259045"/>
    <xdr:sp macro="" textlink="">
      <xdr:nvSpPr>
        <xdr:cNvPr id="681" name="n_3mainValue【庁舎】&#10;有形固定資産減価償却率">
          <a:extLst>
            <a:ext uri="{FF2B5EF4-FFF2-40B4-BE49-F238E27FC236}">
              <a16:creationId xmlns:a16="http://schemas.microsoft.com/office/drawing/2014/main" id="{1F727CDC-9C5E-4183-B79B-BBABDB16BE11}"/>
            </a:ext>
          </a:extLst>
        </xdr:cNvPr>
        <xdr:cNvSpPr txBox="1"/>
      </xdr:nvSpPr>
      <xdr:spPr>
        <a:xfrm>
          <a:off x="13500744"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163847</xdr:rowOff>
    </xdr:from>
    <xdr:ext cx="405111" cy="259045"/>
    <xdr:sp macro="" textlink="">
      <xdr:nvSpPr>
        <xdr:cNvPr id="682" name="n_4mainValue【庁舎】&#10;有形固定資産減価償却率">
          <a:extLst>
            <a:ext uri="{FF2B5EF4-FFF2-40B4-BE49-F238E27FC236}">
              <a16:creationId xmlns:a16="http://schemas.microsoft.com/office/drawing/2014/main" id="{6B4FD50A-98AE-4915-9776-813160E935D3}"/>
            </a:ext>
          </a:extLst>
        </xdr:cNvPr>
        <xdr:cNvSpPr txBox="1"/>
      </xdr:nvSpPr>
      <xdr:spPr>
        <a:xfrm>
          <a:off x="12611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a:extLst>
            <a:ext uri="{FF2B5EF4-FFF2-40B4-BE49-F238E27FC236}">
              <a16:creationId xmlns:a16="http://schemas.microsoft.com/office/drawing/2014/main" id="{92CA774C-7FA5-4A5B-9563-CF063831D5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a:extLst>
            <a:ext uri="{FF2B5EF4-FFF2-40B4-BE49-F238E27FC236}">
              <a16:creationId xmlns:a16="http://schemas.microsoft.com/office/drawing/2014/main" id="{FF2793FB-E6C5-448F-B35C-B267BF5B88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a:extLst>
            <a:ext uri="{FF2B5EF4-FFF2-40B4-BE49-F238E27FC236}">
              <a16:creationId xmlns:a16="http://schemas.microsoft.com/office/drawing/2014/main" id="{87DCD549-21C0-4DD7-A6EB-276500EF53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a:extLst>
            <a:ext uri="{FF2B5EF4-FFF2-40B4-BE49-F238E27FC236}">
              <a16:creationId xmlns:a16="http://schemas.microsoft.com/office/drawing/2014/main" id="{D2BADA44-586C-42FE-B463-97982D5462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a:extLst>
            <a:ext uri="{FF2B5EF4-FFF2-40B4-BE49-F238E27FC236}">
              <a16:creationId xmlns:a16="http://schemas.microsoft.com/office/drawing/2014/main" id="{E6E5BF42-F1EF-4F24-AF7C-FF1D1FC40B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a:extLst>
            <a:ext uri="{FF2B5EF4-FFF2-40B4-BE49-F238E27FC236}">
              <a16:creationId xmlns:a16="http://schemas.microsoft.com/office/drawing/2014/main" id="{27D38459-81C9-4346-A8AE-EBBE1EE4EC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a:extLst>
            <a:ext uri="{FF2B5EF4-FFF2-40B4-BE49-F238E27FC236}">
              <a16:creationId xmlns:a16="http://schemas.microsoft.com/office/drawing/2014/main" id="{A8CDD48D-8B65-48D4-90A9-E46934C4B2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a:extLst>
            <a:ext uri="{FF2B5EF4-FFF2-40B4-BE49-F238E27FC236}">
              <a16:creationId xmlns:a16="http://schemas.microsoft.com/office/drawing/2014/main" id="{667F53BE-B597-4B51-9E1C-38EFD8CC65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a:extLst>
            <a:ext uri="{FF2B5EF4-FFF2-40B4-BE49-F238E27FC236}">
              <a16:creationId xmlns:a16="http://schemas.microsoft.com/office/drawing/2014/main" id="{821CDD5D-F0B6-4EAE-BBC3-4CA9E6F0224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EFDA48A2-8481-4628-9E5D-97E7702A78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a:extLst>
            <a:ext uri="{FF2B5EF4-FFF2-40B4-BE49-F238E27FC236}">
              <a16:creationId xmlns:a16="http://schemas.microsoft.com/office/drawing/2014/main" id="{11E85216-2D42-4DEF-872C-2980E11BD5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a:extLst>
            <a:ext uri="{FF2B5EF4-FFF2-40B4-BE49-F238E27FC236}">
              <a16:creationId xmlns:a16="http://schemas.microsoft.com/office/drawing/2014/main" id="{196F2DBC-D602-4F63-BB18-B7C0F56FEE3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a:extLst>
            <a:ext uri="{FF2B5EF4-FFF2-40B4-BE49-F238E27FC236}">
              <a16:creationId xmlns:a16="http://schemas.microsoft.com/office/drawing/2014/main" id="{6ED61F1C-0DE1-47B4-976D-ECBF1D4C086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a:extLst>
            <a:ext uri="{FF2B5EF4-FFF2-40B4-BE49-F238E27FC236}">
              <a16:creationId xmlns:a16="http://schemas.microsoft.com/office/drawing/2014/main" id="{0EB908AB-3B62-497E-AD6D-3780074474B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a:extLst>
            <a:ext uri="{FF2B5EF4-FFF2-40B4-BE49-F238E27FC236}">
              <a16:creationId xmlns:a16="http://schemas.microsoft.com/office/drawing/2014/main" id="{CAD79C57-4AF5-45C6-8FE0-D78CE0135D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a:extLst>
            <a:ext uri="{FF2B5EF4-FFF2-40B4-BE49-F238E27FC236}">
              <a16:creationId xmlns:a16="http://schemas.microsoft.com/office/drawing/2014/main" id="{E0586FF8-129D-4E6B-95EA-01D02180167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a:extLst>
            <a:ext uri="{FF2B5EF4-FFF2-40B4-BE49-F238E27FC236}">
              <a16:creationId xmlns:a16="http://schemas.microsoft.com/office/drawing/2014/main" id="{D05E0E50-8799-4B0A-A607-E6BB99FF0BD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a:extLst>
            <a:ext uri="{FF2B5EF4-FFF2-40B4-BE49-F238E27FC236}">
              <a16:creationId xmlns:a16="http://schemas.microsoft.com/office/drawing/2014/main" id="{79BBF612-003E-4461-A789-39ED0523CF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a:extLst>
            <a:ext uri="{FF2B5EF4-FFF2-40B4-BE49-F238E27FC236}">
              <a16:creationId xmlns:a16="http://schemas.microsoft.com/office/drawing/2014/main" id="{B4B5C13B-92A4-48D3-9557-80110486A6C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a:extLst>
            <a:ext uri="{FF2B5EF4-FFF2-40B4-BE49-F238E27FC236}">
              <a16:creationId xmlns:a16="http://schemas.microsoft.com/office/drawing/2014/main" id="{AE8F59B0-A107-4615-952B-EDC8A546FE2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08724A04-9418-4DB8-B6DB-41145C14C6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B89EDD57-0514-4FBC-8C5B-0FFB62B61B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庁舎】&#10;一人当たり面積グラフ枠">
          <a:extLst>
            <a:ext uri="{FF2B5EF4-FFF2-40B4-BE49-F238E27FC236}">
              <a16:creationId xmlns:a16="http://schemas.microsoft.com/office/drawing/2014/main" id="{A3DBA043-C242-48AC-A15D-2254B03B2D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06" name="直線コネクタ 705">
          <a:extLst>
            <a:ext uri="{FF2B5EF4-FFF2-40B4-BE49-F238E27FC236}">
              <a16:creationId xmlns:a16="http://schemas.microsoft.com/office/drawing/2014/main" id="{B76A9294-F8BE-467B-A2BF-D98B8D4BC627}"/>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07" name="【庁舎】&#10;一人当たり面積最小値テキスト">
          <a:extLst>
            <a:ext uri="{FF2B5EF4-FFF2-40B4-BE49-F238E27FC236}">
              <a16:creationId xmlns:a16="http://schemas.microsoft.com/office/drawing/2014/main" id="{AE621EAD-69FA-4390-8C3F-E116903C1C8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08" name="直線コネクタ 707">
          <a:extLst>
            <a:ext uri="{FF2B5EF4-FFF2-40B4-BE49-F238E27FC236}">
              <a16:creationId xmlns:a16="http://schemas.microsoft.com/office/drawing/2014/main" id="{4B25E7D2-1EF7-4582-8305-6170A8EC2E2F}"/>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09" name="【庁舎】&#10;一人当たり面積最大値テキスト">
          <a:extLst>
            <a:ext uri="{FF2B5EF4-FFF2-40B4-BE49-F238E27FC236}">
              <a16:creationId xmlns:a16="http://schemas.microsoft.com/office/drawing/2014/main" id="{03040D4C-97E1-430F-9EEE-201F609F394C}"/>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10" name="直線コネクタ 709">
          <a:extLst>
            <a:ext uri="{FF2B5EF4-FFF2-40B4-BE49-F238E27FC236}">
              <a16:creationId xmlns:a16="http://schemas.microsoft.com/office/drawing/2014/main" id="{647F561E-D707-4FFC-8F3A-875D08E1669F}"/>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711" name="【庁舎】&#10;一人当たり面積平均値テキスト">
          <a:extLst>
            <a:ext uri="{FF2B5EF4-FFF2-40B4-BE49-F238E27FC236}">
              <a16:creationId xmlns:a16="http://schemas.microsoft.com/office/drawing/2014/main" id="{6B13ED7B-2F5E-4181-BF24-95E06BB500DF}"/>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12" name="フローチャート: 判断 711">
          <a:extLst>
            <a:ext uri="{FF2B5EF4-FFF2-40B4-BE49-F238E27FC236}">
              <a16:creationId xmlns:a16="http://schemas.microsoft.com/office/drawing/2014/main" id="{A07F48F8-531F-470C-A5C0-E6590B72F324}"/>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13" name="フローチャート: 判断 712">
          <a:extLst>
            <a:ext uri="{FF2B5EF4-FFF2-40B4-BE49-F238E27FC236}">
              <a16:creationId xmlns:a16="http://schemas.microsoft.com/office/drawing/2014/main" id="{5BD730A5-B25D-4318-9ECE-5971A7F3D837}"/>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14" name="フローチャート: 判断 713">
          <a:extLst>
            <a:ext uri="{FF2B5EF4-FFF2-40B4-BE49-F238E27FC236}">
              <a16:creationId xmlns:a16="http://schemas.microsoft.com/office/drawing/2014/main" id="{8AB159D5-D00A-4E96-8714-55A38BE8A184}"/>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15" name="フローチャート: 判断 714">
          <a:extLst>
            <a:ext uri="{FF2B5EF4-FFF2-40B4-BE49-F238E27FC236}">
              <a16:creationId xmlns:a16="http://schemas.microsoft.com/office/drawing/2014/main" id="{54F13C8F-59C3-4DC3-BCB5-B659438228D6}"/>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16" name="フローチャート: 判断 715">
          <a:extLst>
            <a:ext uri="{FF2B5EF4-FFF2-40B4-BE49-F238E27FC236}">
              <a16:creationId xmlns:a16="http://schemas.microsoft.com/office/drawing/2014/main" id="{6AB56D44-6329-4DE3-9731-D955FB76E4DF}"/>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86355E62-D1F7-4D56-9BF3-B4957A91A1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DFD0C32-C49F-4870-AF96-BAB9DDC0CE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DD48B3C2-43FC-479A-AC4C-73966310DF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29620C04-2ECA-4C4D-91D4-C2D6A86A51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BED18AF-3522-44B4-A2EB-70597F32BE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112649</xdr:rowOff>
    </xdr:from>
    <xdr:to>
      <xdr:col>116</xdr:col>
      <xdr:colOff>114300</xdr:colOff>
      <xdr:row>107</xdr:row>
      <xdr:rowOff>42799</xdr:rowOff>
    </xdr:to>
    <xdr:sp macro="" textlink="">
      <xdr:nvSpPr>
        <xdr:cNvPr id="722" name="楕円 721">
          <a:extLst>
            <a:ext uri="{FF2B5EF4-FFF2-40B4-BE49-F238E27FC236}">
              <a16:creationId xmlns:a16="http://schemas.microsoft.com/office/drawing/2014/main" id="{F052C4F4-4CB3-4706-BBC0-DF7F1E326222}"/>
            </a:ext>
          </a:extLst>
        </xdr:cNvPr>
        <xdr:cNvSpPr/>
      </xdr:nvSpPr>
      <xdr:spPr>
        <a:xfrm>
          <a:off x="22110700" y="182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135526</xdr:rowOff>
    </xdr:from>
    <xdr:ext cx="469744" cy="259045"/>
    <xdr:sp macro="" textlink="">
      <xdr:nvSpPr>
        <xdr:cNvPr id="723" name="【庁舎】&#10;一人当たり面積該当値テキスト">
          <a:extLst>
            <a:ext uri="{FF2B5EF4-FFF2-40B4-BE49-F238E27FC236}">
              <a16:creationId xmlns:a16="http://schemas.microsoft.com/office/drawing/2014/main" id="{8DC19D03-5D2F-4755-8AE5-CA9F8B3502C7}"/>
            </a:ext>
          </a:extLst>
        </xdr:cNvPr>
        <xdr:cNvSpPr txBox="1"/>
      </xdr:nvSpPr>
      <xdr:spPr>
        <a:xfrm>
          <a:off x="22199600" y="181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724" name="楕円 723">
          <a:extLst>
            <a:ext uri="{FF2B5EF4-FFF2-40B4-BE49-F238E27FC236}">
              <a16:creationId xmlns:a16="http://schemas.microsoft.com/office/drawing/2014/main" id="{120FC7FC-49DC-4DD3-8DF3-CD0EC14DA9A5}"/>
            </a:ext>
          </a:extLst>
        </xdr:cNvPr>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163449</xdr:rowOff>
    </xdr:from>
    <xdr:to>
      <xdr:col>116</xdr:col>
      <xdr:colOff>63500</xdr:colOff>
      <xdr:row>106</xdr:row>
      <xdr:rowOff>169926</xdr:rowOff>
    </xdr:to>
    <xdr:cxnSp macro="">
      <xdr:nvCxnSpPr>
        <xdr:cNvPr id="725" name="直線コネクタ 724">
          <a:extLst>
            <a:ext uri="{FF2B5EF4-FFF2-40B4-BE49-F238E27FC236}">
              <a16:creationId xmlns:a16="http://schemas.microsoft.com/office/drawing/2014/main" id="{8B14135C-5CEA-49E5-B99D-81E691BA0717}"/>
            </a:ext>
          </a:extLst>
        </xdr:cNvPr>
        <xdr:cNvCxnSpPr/>
      </xdr:nvCxnSpPr>
      <xdr:spPr>
        <a:xfrm flipV="1">
          <a:off x="21323300" y="1833714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130556</xdr:rowOff>
    </xdr:from>
    <xdr:to>
      <xdr:col>107</xdr:col>
      <xdr:colOff>101600</xdr:colOff>
      <xdr:row>107</xdr:row>
      <xdr:rowOff>60706</xdr:rowOff>
    </xdr:to>
    <xdr:sp macro="" textlink="">
      <xdr:nvSpPr>
        <xdr:cNvPr id="726" name="楕円 725">
          <a:extLst>
            <a:ext uri="{FF2B5EF4-FFF2-40B4-BE49-F238E27FC236}">
              <a16:creationId xmlns:a16="http://schemas.microsoft.com/office/drawing/2014/main" id="{D4207CF3-D2A5-4ECF-857D-E26D1BF7E7AC}"/>
            </a:ext>
          </a:extLst>
        </xdr:cNvPr>
        <xdr:cNvSpPr/>
      </xdr:nvSpPr>
      <xdr:spPr>
        <a:xfrm>
          <a:off x="20383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9906</xdr:rowOff>
    </xdr:to>
    <xdr:cxnSp macro="">
      <xdr:nvCxnSpPr>
        <xdr:cNvPr id="727" name="直線コネクタ 726">
          <a:extLst>
            <a:ext uri="{FF2B5EF4-FFF2-40B4-BE49-F238E27FC236}">
              <a16:creationId xmlns:a16="http://schemas.microsoft.com/office/drawing/2014/main" id="{7549C25B-AA4C-4956-BAE8-C77F3431A620}"/>
            </a:ext>
          </a:extLst>
        </xdr:cNvPr>
        <xdr:cNvCxnSpPr/>
      </xdr:nvCxnSpPr>
      <xdr:spPr>
        <a:xfrm flipV="1">
          <a:off x="20434300" y="183436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140843</xdr:rowOff>
    </xdr:from>
    <xdr:to>
      <xdr:col>102</xdr:col>
      <xdr:colOff>165100</xdr:colOff>
      <xdr:row>107</xdr:row>
      <xdr:rowOff>70993</xdr:rowOff>
    </xdr:to>
    <xdr:sp macro="" textlink="">
      <xdr:nvSpPr>
        <xdr:cNvPr id="728" name="楕円 727">
          <a:extLst>
            <a:ext uri="{FF2B5EF4-FFF2-40B4-BE49-F238E27FC236}">
              <a16:creationId xmlns:a16="http://schemas.microsoft.com/office/drawing/2014/main" id="{48AB4D0B-310B-4821-B45A-5F746402052E}"/>
            </a:ext>
          </a:extLst>
        </xdr:cNvPr>
        <xdr:cNvSpPr/>
      </xdr:nvSpPr>
      <xdr:spPr>
        <a:xfrm>
          <a:off x="19494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xdr:rowOff>
    </xdr:from>
    <xdr:to>
      <xdr:col>107</xdr:col>
      <xdr:colOff>50800</xdr:colOff>
      <xdr:row>107</xdr:row>
      <xdr:rowOff>20193</xdr:rowOff>
    </xdr:to>
    <xdr:cxnSp macro="">
      <xdr:nvCxnSpPr>
        <xdr:cNvPr id="729" name="直線コネクタ 728">
          <a:extLst>
            <a:ext uri="{FF2B5EF4-FFF2-40B4-BE49-F238E27FC236}">
              <a16:creationId xmlns:a16="http://schemas.microsoft.com/office/drawing/2014/main" id="{8F8620EA-0525-4D61-BD28-4F10A566D189}"/>
            </a:ext>
          </a:extLst>
        </xdr:cNvPr>
        <xdr:cNvCxnSpPr/>
      </xdr:nvCxnSpPr>
      <xdr:spPr>
        <a:xfrm flipV="1">
          <a:off x="19545300" y="1835505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60071</xdr:rowOff>
    </xdr:from>
    <xdr:to>
      <xdr:col>98</xdr:col>
      <xdr:colOff>38100</xdr:colOff>
      <xdr:row>105</xdr:row>
      <xdr:rowOff>161671</xdr:rowOff>
    </xdr:to>
    <xdr:sp macro="" textlink="">
      <xdr:nvSpPr>
        <xdr:cNvPr id="730" name="楕円 729">
          <a:extLst>
            <a:ext uri="{FF2B5EF4-FFF2-40B4-BE49-F238E27FC236}">
              <a16:creationId xmlns:a16="http://schemas.microsoft.com/office/drawing/2014/main" id="{9E50475E-55A0-47A9-AC58-7C0E52F9C72F}"/>
            </a:ext>
          </a:extLst>
        </xdr:cNvPr>
        <xdr:cNvSpPr/>
      </xdr:nvSpPr>
      <xdr:spPr>
        <a:xfrm>
          <a:off x="18605500" y="180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110871</xdr:rowOff>
    </xdr:from>
    <xdr:to>
      <xdr:col>102</xdr:col>
      <xdr:colOff>114300</xdr:colOff>
      <xdr:row>107</xdr:row>
      <xdr:rowOff>20193</xdr:rowOff>
    </xdr:to>
    <xdr:cxnSp macro="">
      <xdr:nvCxnSpPr>
        <xdr:cNvPr id="731" name="直線コネクタ 730">
          <a:extLst>
            <a:ext uri="{FF2B5EF4-FFF2-40B4-BE49-F238E27FC236}">
              <a16:creationId xmlns:a16="http://schemas.microsoft.com/office/drawing/2014/main" id="{90FEEA1C-4B17-4812-919A-ACE21AEDFA7C}"/>
            </a:ext>
          </a:extLst>
        </xdr:cNvPr>
        <xdr:cNvCxnSpPr/>
      </xdr:nvCxnSpPr>
      <xdr:spPr>
        <a:xfrm>
          <a:off x="18656300" y="18113121"/>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732" name="n_1aveValue【庁舎】&#10;一人当たり面積">
          <a:extLst>
            <a:ext uri="{FF2B5EF4-FFF2-40B4-BE49-F238E27FC236}">
              <a16:creationId xmlns:a16="http://schemas.microsoft.com/office/drawing/2014/main" id="{EACBD171-9397-46B7-8F3D-EFE20FC6E3C2}"/>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733" name="n_2aveValue【庁舎】&#10;一人当たり面積">
          <a:extLst>
            <a:ext uri="{FF2B5EF4-FFF2-40B4-BE49-F238E27FC236}">
              <a16:creationId xmlns:a16="http://schemas.microsoft.com/office/drawing/2014/main" id="{19FF0F48-937B-4EC2-A11C-F10365C5F1EF}"/>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734" name="n_3aveValue【庁舎】&#10;一人当たり面積">
          <a:extLst>
            <a:ext uri="{FF2B5EF4-FFF2-40B4-BE49-F238E27FC236}">
              <a16:creationId xmlns:a16="http://schemas.microsoft.com/office/drawing/2014/main" id="{1ABC3251-21C8-477A-8ED0-39D893A33EAB}"/>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735" name="n_4aveValue【庁舎】&#10;一人当たり面積">
          <a:extLst>
            <a:ext uri="{FF2B5EF4-FFF2-40B4-BE49-F238E27FC236}">
              <a16:creationId xmlns:a16="http://schemas.microsoft.com/office/drawing/2014/main" id="{5FD7BE93-1C49-4A6A-BF52-140DA3715E84}"/>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65803</xdr:rowOff>
    </xdr:from>
    <xdr:ext cx="469744" cy="259045"/>
    <xdr:sp macro="" textlink="">
      <xdr:nvSpPr>
        <xdr:cNvPr id="736" name="n_1mainValue【庁舎】&#10;一人当たり面積">
          <a:extLst>
            <a:ext uri="{FF2B5EF4-FFF2-40B4-BE49-F238E27FC236}">
              <a16:creationId xmlns:a16="http://schemas.microsoft.com/office/drawing/2014/main" id="{D5B667C9-6693-4FCE-A90A-B8179B1A83E2}"/>
            </a:ext>
          </a:extLst>
        </xdr:cNvPr>
        <xdr:cNvSpPr txBox="1"/>
      </xdr:nvSpPr>
      <xdr:spPr>
        <a:xfrm>
          <a:off x="210757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51833</xdr:rowOff>
    </xdr:from>
    <xdr:ext cx="469744" cy="259045"/>
    <xdr:sp macro="" textlink="">
      <xdr:nvSpPr>
        <xdr:cNvPr id="737" name="n_2mainValue【庁舎】&#10;一人当たり面積">
          <a:extLst>
            <a:ext uri="{FF2B5EF4-FFF2-40B4-BE49-F238E27FC236}">
              <a16:creationId xmlns:a16="http://schemas.microsoft.com/office/drawing/2014/main" id="{3B220266-295C-41B6-92CC-A419A3282A92}"/>
            </a:ext>
          </a:extLst>
        </xdr:cNvPr>
        <xdr:cNvSpPr txBox="1"/>
      </xdr:nvSpPr>
      <xdr:spPr>
        <a:xfrm>
          <a:off x="20199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62120</xdr:rowOff>
    </xdr:from>
    <xdr:ext cx="469744" cy="259045"/>
    <xdr:sp macro="" textlink="">
      <xdr:nvSpPr>
        <xdr:cNvPr id="738" name="n_3mainValue【庁舎】&#10;一人当たり面積">
          <a:extLst>
            <a:ext uri="{FF2B5EF4-FFF2-40B4-BE49-F238E27FC236}">
              <a16:creationId xmlns:a16="http://schemas.microsoft.com/office/drawing/2014/main" id="{96125008-9A17-4FF5-B422-C5F24E72AAAA}"/>
            </a:ext>
          </a:extLst>
        </xdr:cNvPr>
        <xdr:cNvSpPr txBox="1"/>
      </xdr:nvSpPr>
      <xdr:spPr>
        <a:xfrm>
          <a:off x="19310427" y="18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6748</xdr:rowOff>
    </xdr:from>
    <xdr:ext cx="469744" cy="259045"/>
    <xdr:sp macro="" textlink="">
      <xdr:nvSpPr>
        <xdr:cNvPr id="739" name="n_4mainValue【庁舎】&#10;一人当たり面積">
          <a:extLst>
            <a:ext uri="{FF2B5EF4-FFF2-40B4-BE49-F238E27FC236}">
              <a16:creationId xmlns:a16="http://schemas.microsoft.com/office/drawing/2014/main" id="{EBCE9BBC-BFB2-4112-9D0B-368E61DDCA26}"/>
            </a:ext>
          </a:extLst>
        </xdr:cNvPr>
        <xdr:cNvSpPr txBox="1"/>
      </xdr:nvSpPr>
      <xdr:spPr>
        <a:xfrm>
          <a:off x="18421427" y="178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a:extLst>
            <a:ext uri="{FF2B5EF4-FFF2-40B4-BE49-F238E27FC236}">
              <a16:creationId xmlns:a16="http://schemas.microsoft.com/office/drawing/2014/main" id="{9BCCCA53-2B09-4CFF-85C1-9C33F7CF41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a:extLst>
            <a:ext uri="{FF2B5EF4-FFF2-40B4-BE49-F238E27FC236}">
              <a16:creationId xmlns:a16="http://schemas.microsoft.com/office/drawing/2014/main" id="{6BD0A00D-44DA-4211-8704-5D70FF8067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a:extLst>
            <a:ext uri="{FF2B5EF4-FFF2-40B4-BE49-F238E27FC236}">
              <a16:creationId xmlns:a16="http://schemas.microsoft.com/office/drawing/2014/main" id="{9788F136-C0AC-4633-8C63-92851F3306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年には認知症の老人等を対象にしたグループホームを建設している。特別養護老人ホームについては昭和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の建設からかなりの年数が経過しているが、長寿命化を図る目的で計画的な修繕を実施し、維持管理コストの低減を図っている。他の施設についても需要や財政推計を踏まえたうえで、建設から一定の年数を超えるものについては、計画的・予防的に施設の性能を維持できるよう長寿命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下回る数値であり、自主財源に乏しい地方交付税などに依存している財政構造となっている。歳出削減や歳入の確保、特に徴税等の徴収率の向上に向けた徴収体制の強化に努め自主財源の確保による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149543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1586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149543</xdr:rowOff>
    </xdr:from>
    <xdr:to>
      <xdr:col>19</xdr:col>
      <xdr:colOff>133350</xdr:colOff>
      <xdr:row>43</xdr:row>
      <xdr:rowOff>149543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149543</xdr:rowOff>
    </xdr:from>
    <xdr:to>
      <xdr:col>15</xdr:col>
      <xdr:colOff>82550</xdr:colOff>
      <xdr:row>43</xdr:row>
      <xdr:rowOff>149543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149543</xdr:rowOff>
    </xdr:from>
    <xdr:to>
      <xdr:col>11</xdr:col>
      <xdr:colOff>31750</xdr:colOff>
      <xdr:row>43</xdr:row>
      <xdr:rowOff>149543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2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98743</xdr:rowOff>
    </xdr:from>
    <xdr:to>
      <xdr:col>19</xdr:col>
      <xdr:colOff>184150</xdr:colOff>
      <xdr:row>44</xdr:row>
      <xdr:rowOff>28893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13670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98743</xdr:rowOff>
    </xdr:from>
    <xdr:to>
      <xdr:col>15</xdr:col>
      <xdr:colOff>133350</xdr:colOff>
      <xdr:row>44</xdr:row>
      <xdr:rowOff>28893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13670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98743</xdr:rowOff>
    </xdr:from>
    <xdr:to>
      <xdr:col>11</xdr:col>
      <xdr:colOff>82550</xdr:colOff>
      <xdr:row>44</xdr:row>
      <xdr:rowOff>28893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13670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98743</xdr:rowOff>
    </xdr:from>
    <xdr:to>
      <xdr:col>7</xdr:col>
      <xdr:colOff>31750</xdr:colOff>
      <xdr:row>44</xdr:row>
      <xdr:rowOff>28893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13670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普通交付税や地方譲与税の増加などの要因により比率が僅かながら低下したが、類似団体平均を下回る数値である。今後とも地方交付税に依存した財政構造を鑑み、町税等の自主財源の確保、経常経費の削減等の見直しを継続的に実施し、経常収支比率の改善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138176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2534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138176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1376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164846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0117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99822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2261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の適正化の推進による人件費の抑制など経費削減に努め、前年度より若干決算額が下がってはいるが、類似団体平均を上回る数値となっている。引き続き職員定数の適正化の推進や事務事業評価に基づく事業の見直し等により、更なる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また、施設の老朽化に伴う修繕費用も増加傾向にあり、適正な維持管理に努める。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35782</xdr:rowOff>
    </xdr:from>
    <xdr:to>
      <xdr:col>23</xdr:col>
      <xdr:colOff>133350</xdr:colOff>
      <xdr:row>85</xdr:row>
      <xdr:rowOff>65427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609032"/>
          <a:ext cx="8382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65427</xdr:rowOff>
    </xdr:from>
    <xdr:to>
      <xdr:col>19</xdr:col>
      <xdr:colOff>133350</xdr:colOff>
      <xdr:row>85</xdr:row>
      <xdr:rowOff>87308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638677"/>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10624</xdr:rowOff>
    </xdr:from>
    <xdr:to>
      <xdr:col>15</xdr:col>
      <xdr:colOff>82550</xdr:colOff>
      <xdr:row>85</xdr:row>
      <xdr:rowOff>87308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83874"/>
          <a:ext cx="889000" cy="7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148577</xdr:rowOff>
    </xdr:from>
    <xdr:to>
      <xdr:col>11</xdr:col>
      <xdr:colOff>31750</xdr:colOff>
      <xdr:row>85</xdr:row>
      <xdr:rowOff>10624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550377"/>
          <a:ext cx="889000" cy="3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156432</xdr:rowOff>
    </xdr:from>
    <xdr:to>
      <xdr:col>23</xdr:col>
      <xdr:colOff>184150</xdr:colOff>
      <xdr:row>85</xdr:row>
      <xdr:rowOff>86582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5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128509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3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14627</xdr:rowOff>
    </xdr:from>
    <xdr:to>
      <xdr:col>19</xdr:col>
      <xdr:colOff>184150</xdr:colOff>
      <xdr:row>85</xdr:row>
      <xdr:rowOff>116227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101004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7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36508</xdr:rowOff>
    </xdr:from>
    <xdr:to>
      <xdr:col>15</xdr:col>
      <xdr:colOff>133350</xdr:colOff>
      <xdr:row>85</xdr:row>
      <xdr:rowOff>138108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6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122885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131274</xdr:rowOff>
    </xdr:from>
    <xdr:to>
      <xdr:col>11</xdr:col>
      <xdr:colOff>82550</xdr:colOff>
      <xdr:row>85</xdr:row>
      <xdr:rowOff>61424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5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46201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61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97777</xdr:rowOff>
    </xdr:from>
    <xdr:to>
      <xdr:col>7</xdr:col>
      <xdr:colOff>31750</xdr:colOff>
      <xdr:row>85</xdr:row>
      <xdr:rowOff>27927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12704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類似団体平均値を上回る数値であり、給与の適正化に努める。また手当については、役職加算の廃止や管理職手当の定額化などを行い、給与総体の抑制に努めている。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37677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2886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13546</xdr:rowOff>
    </xdr:from>
    <xdr:to>
      <xdr:col>77</xdr:col>
      <xdr:colOff>44450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2725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13546</xdr:rowOff>
    </xdr:from>
    <xdr:to>
      <xdr:col>72</xdr:col>
      <xdr:colOff>203200</xdr:colOff>
      <xdr:row>89</xdr:row>
      <xdr:rowOff>69850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2725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102023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3289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158327</xdr:rowOff>
    </xdr:from>
    <xdr:to>
      <xdr:col>81</xdr:col>
      <xdr:colOff>95250</xdr:colOff>
      <xdr:row>89</xdr:row>
      <xdr:rowOff>88477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54204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4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134196</xdr:rowOff>
    </xdr:from>
    <xdr:to>
      <xdr:col>73</xdr:col>
      <xdr:colOff>44450</xdr:colOff>
      <xdr:row>89</xdr:row>
      <xdr:rowOff>64346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49123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51223</xdr:rowOff>
    </xdr:from>
    <xdr:to>
      <xdr:col>64</xdr:col>
      <xdr:colOff>152400</xdr:colOff>
      <xdr:row>89</xdr:row>
      <xdr:rowOff>152823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137600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集中改革プラン」等に基づく新規採用抑制により職員定数の適正化を進めてきているが、子育て支援や健康づくり機能の充実のため類似団体を上回る数値となっている。今後も計画的な定員管理の適正化を図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125882</xdr:rowOff>
    </xdr:from>
    <xdr:to>
      <xdr:col>81</xdr:col>
      <xdr:colOff>44450</xdr:colOff>
      <xdr:row>63</xdr:row>
      <xdr:rowOff>159182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927232"/>
          <a:ext cx="8382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95962</xdr:rowOff>
    </xdr:from>
    <xdr:to>
      <xdr:col>77</xdr:col>
      <xdr:colOff>44450</xdr:colOff>
      <xdr:row>63</xdr:row>
      <xdr:rowOff>125882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97312"/>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82931</xdr:rowOff>
    </xdr:from>
    <xdr:to>
      <xdr:col>72</xdr:col>
      <xdr:colOff>203200</xdr:colOff>
      <xdr:row>63</xdr:row>
      <xdr:rowOff>95962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88428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15367</xdr:rowOff>
    </xdr:from>
    <xdr:to>
      <xdr:col>68</xdr:col>
      <xdr:colOff>152400</xdr:colOff>
      <xdr:row>63</xdr:row>
      <xdr:rowOff>82931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81671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108382</xdr:rowOff>
    </xdr:from>
    <xdr:to>
      <xdr:col>81</xdr:col>
      <xdr:colOff>95250</xdr:colOff>
      <xdr:row>64</xdr:row>
      <xdr:rowOff>38532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9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80459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8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75082</xdr:rowOff>
    </xdr:from>
    <xdr:to>
      <xdr:col>77</xdr:col>
      <xdr:colOff>95250</xdr:colOff>
      <xdr:row>64</xdr:row>
      <xdr:rowOff>5232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161459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6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45162</xdr:rowOff>
    </xdr:from>
    <xdr:to>
      <xdr:col>73</xdr:col>
      <xdr:colOff>44450</xdr:colOff>
      <xdr:row>63</xdr:row>
      <xdr:rowOff>146762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131539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93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32131</xdr:rowOff>
    </xdr:from>
    <xdr:to>
      <xdr:col>68</xdr:col>
      <xdr:colOff>203200</xdr:colOff>
      <xdr:row>63</xdr:row>
      <xdr:rowOff>133731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118508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136017</xdr:rowOff>
    </xdr:from>
    <xdr:to>
      <xdr:col>64</xdr:col>
      <xdr:colOff>152400</xdr:colOff>
      <xdr:row>63</xdr:row>
      <xdr:rowOff>66167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充当財源の減少により実質公債費比率が上昇し、類似団体平均を上回っている状況となっている。地方債依存型の事業実施を見直し、適切な地方債管理を行うことにより、類似団体水準並みを維持するよう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60537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5078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135467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43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63077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6773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77064</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型の投資的事業の実施により町債残高が一時的に増加しているが、将来負担比率は類似団体平均と同じ０％となっている。今後も将来負担比率が類似団体平均以下の水準で維持できるよう地方債に依存した事業実施を適切に見直し、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類似団体平均を下回る数値であり、これは職員定数の適正化計画に基づき退職者不補充など職員の新規採用を抑制してきたことが主な要因である。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今後も類似団体平均以下を維持するよう定員管理の適正化を図る。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43180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43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163830</xdr:rowOff>
    </xdr:from>
    <xdr:to>
      <xdr:col>24</xdr:col>
      <xdr:colOff>76200</xdr:colOff>
      <xdr:row>35</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類似団体平均を上回る数値であり、事務事業の適正化、効率化によるスリムで機能的な行政を目指し、内部経費の削減などコスト削減に努める。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140716</xdr:rowOff>
    </xdr:from>
    <xdr:to>
      <xdr:col>82</xdr:col>
      <xdr:colOff>107950</xdr:colOff>
      <xdr:row>19</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268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78994</xdr:rowOff>
    </xdr:from>
    <xdr:to>
      <xdr:col>78</xdr:col>
      <xdr:colOff>69850</xdr:colOff>
      <xdr:row>19</xdr:row>
      <xdr:rowOff>78994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336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78994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810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18</xdr:row>
      <xdr:rowOff>99568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81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89916</xdr:rowOff>
    </xdr:from>
    <xdr:to>
      <xdr:col>82</xdr:col>
      <xdr:colOff>158750</xdr:colOff>
      <xdr:row>19</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61993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28194</xdr:rowOff>
    </xdr:from>
    <xdr:to>
      <xdr:col>78</xdr:col>
      <xdr:colOff>120650</xdr:colOff>
      <xdr:row>19</xdr:row>
      <xdr:rowOff>129794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114571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7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28194</xdr:rowOff>
    </xdr:from>
    <xdr:to>
      <xdr:col>74</xdr:col>
      <xdr:colOff>31750</xdr:colOff>
      <xdr:row>19</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114571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昨年度と比較して扶助費も充当する経常一般財源額もほぼ同額であり、類似団体平均を下回る数値となっている。今後においても扶助費については、対象者の変動によるもの以外は増減は見込めない。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56</xdr:row>
      <xdr:rowOff>94343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873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56</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24043"/>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類似団体平均を下回る数値であるが、今後も行財政改革の推進に努める。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62992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55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50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21844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類似団体平均を上回る数値であり、一部事務組合の内部経費見直しなどによる負担金の削減やすべての補助金、負担金に対して再点検・再評価を継続して行い補助金の適正化に努める。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135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37</xdr:row>
      <xdr:rowOff>152146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9346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93460"/>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50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の投資的事業の実施により公債費に構成比率が類似団体平均を上回っている。今後も起債に依存した事業実施を見直し、適切な地方債管理を行うことにより、類似団体水準以下を目標に低下させ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130811</xdr:rowOff>
    </xdr:from>
    <xdr:to>
      <xdr:col>24</xdr:col>
      <xdr:colOff>25400</xdr:colOff>
      <xdr:row>79</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0391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115570</xdr:rowOff>
    </xdr:from>
    <xdr:to>
      <xdr:col>19</xdr:col>
      <xdr:colOff>187325</xdr:colOff>
      <xdr:row>78</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88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39370</xdr:rowOff>
    </xdr:from>
    <xdr:to>
      <xdr:col>15</xdr:col>
      <xdr:colOff>98425</xdr:colOff>
      <xdr:row>78</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124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286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80011</xdr:rowOff>
    </xdr:from>
    <xdr:to>
      <xdr:col>20</xdr:col>
      <xdr:colOff>38100</xdr:colOff>
      <xdr:row>79</xdr:row>
      <xdr:rowOff>10161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166388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64770</xdr:rowOff>
    </xdr:from>
    <xdr:to>
      <xdr:col>15</xdr:col>
      <xdr:colOff>149225</xdr:colOff>
      <xdr:row>78</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160020</xdr:rowOff>
    </xdr:from>
    <xdr:to>
      <xdr:col>11</xdr:col>
      <xdr:colOff>60325</xdr:colOff>
      <xdr:row>78</xdr:row>
      <xdr:rowOff>90170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74947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類似団体平均を下回る数値であるが、今後も行財政改革の推進に努める。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77</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076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023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6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141122</xdr:rowOff>
    </xdr:from>
    <xdr:to>
      <xdr:col>29</xdr:col>
      <xdr:colOff>127000</xdr:colOff>
      <xdr:row>15</xdr:row>
      <xdr:rowOff>148456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760497"/>
          <a:ext cx="6477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141122</xdr:rowOff>
    </xdr:from>
    <xdr:to>
      <xdr:col>26</xdr:col>
      <xdr:colOff>50800</xdr:colOff>
      <xdr:row>15</xdr:row>
      <xdr:rowOff>148119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60497"/>
          <a:ext cx="698500" cy="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148119</xdr:rowOff>
    </xdr:from>
    <xdr:to>
      <xdr:col>22</xdr:col>
      <xdr:colOff>114300</xdr:colOff>
      <xdr:row>16</xdr:row>
      <xdr:rowOff>3846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67494"/>
          <a:ext cx="698500" cy="2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3846</xdr:rowOff>
    </xdr:from>
    <xdr:to>
      <xdr:col>18</xdr:col>
      <xdr:colOff>177800</xdr:colOff>
      <xdr:row>16</xdr:row>
      <xdr:rowOff>34459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94671"/>
          <a:ext cx="698500" cy="3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97656</xdr:rowOff>
    </xdr:from>
    <xdr:to>
      <xdr:col>29</xdr:col>
      <xdr:colOff>177800</xdr:colOff>
      <xdr:row>16</xdr:row>
      <xdr:rowOff>27806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1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114183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90322</xdr:rowOff>
    </xdr:from>
    <xdr:to>
      <xdr:col>26</xdr:col>
      <xdr:colOff>101600</xdr:colOff>
      <xdr:row>16</xdr:row>
      <xdr:rowOff>20472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0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30649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7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97319</xdr:rowOff>
    </xdr:from>
    <xdr:to>
      <xdr:col>22</xdr:col>
      <xdr:colOff>165100</xdr:colOff>
      <xdr:row>16</xdr:row>
      <xdr:rowOff>27469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1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37646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8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124496</xdr:rowOff>
    </xdr:from>
    <xdr:to>
      <xdr:col>19</xdr:col>
      <xdr:colOff>38100</xdr:colOff>
      <xdr:row>16</xdr:row>
      <xdr:rowOff>54646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4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64823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1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155109</xdr:rowOff>
    </xdr:from>
    <xdr:to>
      <xdr:col>15</xdr:col>
      <xdr:colOff>101600</xdr:colOff>
      <xdr:row>16</xdr:row>
      <xdr:rowOff>85259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7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95436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28245</xdr:rowOff>
    </xdr:from>
    <xdr:to>
      <xdr:col>29</xdr:col>
      <xdr:colOff>127000</xdr:colOff>
      <xdr:row>33</xdr:row>
      <xdr:rowOff>185644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5952795"/>
          <a:ext cx="647700" cy="15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185644</xdr:rowOff>
    </xdr:from>
    <xdr:to>
      <xdr:col>26</xdr:col>
      <xdr:colOff>50800</xdr:colOff>
      <xdr:row>33</xdr:row>
      <xdr:rowOff>232568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110194"/>
          <a:ext cx="698500" cy="4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232568</xdr:rowOff>
    </xdr:from>
    <xdr:to>
      <xdr:col>22</xdr:col>
      <xdr:colOff>114300</xdr:colOff>
      <xdr:row>34</xdr:row>
      <xdr:rowOff>34996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157118"/>
          <a:ext cx="698500" cy="14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34996</xdr:rowOff>
    </xdr:from>
    <xdr:to>
      <xdr:col>18</xdr:col>
      <xdr:colOff>177800</xdr:colOff>
      <xdr:row>34</xdr:row>
      <xdr:rowOff>65072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302446"/>
          <a:ext cx="698500" cy="30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32</xdr:row>
      <xdr:rowOff>148895</xdr:rowOff>
    </xdr:from>
    <xdr:to>
      <xdr:col>29</xdr:col>
      <xdr:colOff>177800</xdr:colOff>
      <xdr:row>33</xdr:row>
      <xdr:rowOff>79045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590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95572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58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134844</xdr:rowOff>
    </xdr:from>
    <xdr:to>
      <xdr:col>26</xdr:col>
      <xdr:colOff>101600</xdr:colOff>
      <xdr:row>33</xdr:row>
      <xdr:rowOff>236444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05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75171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82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181768</xdr:rowOff>
    </xdr:from>
    <xdr:to>
      <xdr:col>22</xdr:col>
      <xdr:colOff>165100</xdr:colOff>
      <xdr:row>33</xdr:row>
      <xdr:rowOff>283368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10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122095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587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327096</xdr:rowOff>
    </xdr:from>
    <xdr:to>
      <xdr:col>19</xdr:col>
      <xdr:colOff>38100</xdr:colOff>
      <xdr:row>34</xdr:row>
      <xdr:rowOff>85796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25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95973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0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14272</xdr:rowOff>
    </xdr:from>
    <xdr:to>
      <xdr:col>15</xdr:col>
      <xdr:colOff>101600</xdr:colOff>
      <xdr:row>34</xdr:row>
      <xdr:rowOff>115872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28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126049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05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89559</xdr:rowOff>
    </xdr:from>
    <xdr:to>
      <xdr:col>24</xdr:col>
      <xdr:colOff>63500</xdr:colOff>
      <xdr:row>34</xdr:row>
      <xdr:rowOff>122470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18859"/>
          <a:ext cx="838200" cy="3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122470</xdr:rowOff>
    </xdr:from>
    <xdr:to>
      <xdr:col>19</xdr:col>
      <xdr:colOff>177800</xdr:colOff>
      <xdr:row>34</xdr:row>
      <xdr:rowOff>129797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51770"/>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129797</xdr:rowOff>
    </xdr:from>
    <xdr:to>
      <xdr:col>15</xdr:col>
      <xdr:colOff>50800</xdr:colOff>
      <xdr:row>34</xdr:row>
      <xdr:rowOff>156934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959097"/>
          <a:ext cx="889000" cy="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156934</xdr:rowOff>
    </xdr:from>
    <xdr:to>
      <xdr:col>10</xdr:col>
      <xdr:colOff>114300</xdr:colOff>
      <xdr:row>35</xdr:row>
      <xdr:rowOff>1987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986234"/>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38759</xdr:rowOff>
    </xdr:from>
    <xdr:to>
      <xdr:col>24</xdr:col>
      <xdr:colOff>114300</xdr:colOff>
      <xdr:row>34</xdr:row>
      <xdr:rowOff>140359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61636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1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71670</xdr:rowOff>
    </xdr:from>
    <xdr:to>
      <xdr:col>20</xdr:col>
      <xdr:colOff>38100</xdr:colOff>
      <xdr:row>35</xdr:row>
      <xdr:rowOff>1820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18347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7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78997</xdr:rowOff>
    </xdr:from>
    <xdr:to>
      <xdr:col>15</xdr:col>
      <xdr:colOff>101600</xdr:colOff>
      <xdr:row>35</xdr:row>
      <xdr:rowOff>9147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25674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8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106134</xdr:rowOff>
    </xdr:from>
    <xdr:to>
      <xdr:col>10</xdr:col>
      <xdr:colOff>165100</xdr:colOff>
      <xdr:row>35</xdr:row>
      <xdr:rowOff>36284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52811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1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122637</xdr:rowOff>
    </xdr:from>
    <xdr:to>
      <xdr:col>6</xdr:col>
      <xdr:colOff>38100</xdr:colOff>
      <xdr:row>35</xdr:row>
      <xdr:rowOff>52787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69314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2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84880</xdr:rowOff>
    </xdr:from>
    <xdr:to>
      <xdr:col>24</xdr:col>
      <xdr:colOff>63500</xdr:colOff>
      <xdr:row>54</xdr:row>
      <xdr:rowOff>107448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343180"/>
          <a:ext cx="8382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24863</xdr:rowOff>
    </xdr:from>
    <xdr:to>
      <xdr:col>19</xdr:col>
      <xdr:colOff>177800</xdr:colOff>
      <xdr:row>54</xdr:row>
      <xdr:rowOff>84880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283163"/>
          <a:ext cx="889000" cy="6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24863</xdr:rowOff>
    </xdr:from>
    <xdr:to>
      <xdr:col>15</xdr:col>
      <xdr:colOff>50800</xdr:colOff>
      <xdr:row>54</xdr:row>
      <xdr:rowOff>139389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283163"/>
          <a:ext cx="889000" cy="1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139389</xdr:rowOff>
    </xdr:from>
    <xdr:to>
      <xdr:col>10</xdr:col>
      <xdr:colOff>114300</xdr:colOff>
      <xdr:row>54</xdr:row>
      <xdr:rowOff>164269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397689"/>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56648</xdr:rowOff>
    </xdr:from>
    <xdr:to>
      <xdr:col>24</xdr:col>
      <xdr:colOff>114300</xdr:colOff>
      <xdr:row>54</xdr:row>
      <xdr:rowOff>158248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3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79525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6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34080</xdr:rowOff>
    </xdr:from>
    <xdr:to>
      <xdr:col>20</xdr:col>
      <xdr:colOff>38100</xdr:colOff>
      <xdr:row>54</xdr:row>
      <xdr:rowOff>135680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152207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6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145513</xdr:rowOff>
    </xdr:from>
    <xdr:to>
      <xdr:col>15</xdr:col>
      <xdr:colOff>101600</xdr:colOff>
      <xdr:row>54</xdr:row>
      <xdr:rowOff>75663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2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92190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00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88589</xdr:rowOff>
    </xdr:from>
    <xdr:to>
      <xdr:col>10</xdr:col>
      <xdr:colOff>165100</xdr:colOff>
      <xdr:row>55</xdr:row>
      <xdr:rowOff>18739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34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35266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12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113469</xdr:rowOff>
    </xdr:from>
    <xdr:to>
      <xdr:col>6</xdr:col>
      <xdr:colOff>38100</xdr:colOff>
      <xdr:row>55</xdr:row>
      <xdr:rowOff>43619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3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60146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14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98209</xdr:rowOff>
    </xdr:from>
    <xdr:to>
      <xdr:col>24</xdr:col>
      <xdr:colOff>63500</xdr:colOff>
      <xdr:row>75</xdr:row>
      <xdr:rowOff>70385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785509"/>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98209</xdr:rowOff>
    </xdr:from>
    <xdr:to>
      <xdr:col>19</xdr:col>
      <xdr:colOff>177800</xdr:colOff>
      <xdr:row>75</xdr:row>
      <xdr:rowOff>63543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785509"/>
          <a:ext cx="889000" cy="1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134801</xdr:rowOff>
    </xdr:from>
    <xdr:to>
      <xdr:col>15</xdr:col>
      <xdr:colOff>50800</xdr:colOff>
      <xdr:row>75</xdr:row>
      <xdr:rowOff>63543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822101"/>
          <a:ext cx="8890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134801</xdr:rowOff>
    </xdr:from>
    <xdr:to>
      <xdr:col>10</xdr:col>
      <xdr:colOff>114300</xdr:colOff>
      <xdr:row>75</xdr:row>
      <xdr:rowOff>98682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822101"/>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19585</xdr:rowOff>
    </xdr:from>
    <xdr:to>
      <xdr:col>24</xdr:col>
      <xdr:colOff>114300</xdr:colOff>
      <xdr:row>75</xdr:row>
      <xdr:rowOff>121185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42462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2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47409</xdr:rowOff>
    </xdr:from>
    <xdr:to>
      <xdr:col>20</xdr:col>
      <xdr:colOff>38100</xdr:colOff>
      <xdr:row>74</xdr:row>
      <xdr:rowOff>149009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7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165536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5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12743</xdr:rowOff>
    </xdr:from>
    <xdr:to>
      <xdr:col>15</xdr:col>
      <xdr:colOff>101600</xdr:colOff>
      <xdr:row>75</xdr:row>
      <xdr:rowOff>114343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130870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6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84001</xdr:rowOff>
    </xdr:from>
    <xdr:to>
      <xdr:col>10</xdr:col>
      <xdr:colOff>165100</xdr:colOff>
      <xdr:row>75</xdr:row>
      <xdr:rowOff>14151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30678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5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47882</xdr:rowOff>
    </xdr:from>
    <xdr:to>
      <xdr:col>6</xdr:col>
      <xdr:colOff>38100</xdr:colOff>
      <xdr:row>75</xdr:row>
      <xdr:rowOff>149482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166009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6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125591</xdr:rowOff>
    </xdr:from>
    <xdr:to>
      <xdr:col>24</xdr:col>
      <xdr:colOff>63500</xdr:colOff>
      <xdr:row>95</xdr:row>
      <xdr:rowOff>146317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13341"/>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146317</xdr:rowOff>
    </xdr:from>
    <xdr:to>
      <xdr:col>19</xdr:col>
      <xdr:colOff>177800</xdr:colOff>
      <xdr:row>95</xdr:row>
      <xdr:rowOff>146483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3406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146483</xdr:rowOff>
    </xdr:from>
    <xdr:to>
      <xdr:col>15</xdr:col>
      <xdr:colOff>50800</xdr:colOff>
      <xdr:row>99</xdr:row>
      <xdr:rowOff>69686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34233"/>
          <a:ext cx="889000" cy="60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69686</xdr:rowOff>
    </xdr:from>
    <xdr:to>
      <xdr:col>10</xdr:col>
      <xdr:colOff>114300</xdr:colOff>
      <xdr:row>99</xdr:row>
      <xdr:rowOff>123304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43236"/>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74791</xdr:rowOff>
    </xdr:from>
    <xdr:to>
      <xdr:col>24</xdr:col>
      <xdr:colOff>114300</xdr:colOff>
      <xdr:row>96</xdr:row>
      <xdr:rowOff>4941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97668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95517</xdr:rowOff>
    </xdr:from>
    <xdr:to>
      <xdr:col>20</xdr:col>
      <xdr:colOff>38100</xdr:colOff>
      <xdr:row>96</xdr:row>
      <xdr:rowOff>25667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42194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95683</xdr:rowOff>
    </xdr:from>
    <xdr:to>
      <xdr:col>15</xdr:col>
      <xdr:colOff>101600</xdr:colOff>
      <xdr:row>96</xdr:row>
      <xdr:rowOff>25833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42360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18886</xdr:rowOff>
    </xdr:from>
    <xdr:to>
      <xdr:col>10</xdr:col>
      <xdr:colOff>165100</xdr:colOff>
      <xdr:row>99</xdr:row>
      <xdr:rowOff>120486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111613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72504</xdr:rowOff>
    </xdr:from>
    <xdr:to>
      <xdr:col>6</xdr:col>
      <xdr:colOff>38100</xdr:colOff>
      <xdr:row>100</xdr:row>
      <xdr:rowOff>2654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165231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87979</xdr:rowOff>
    </xdr:from>
    <xdr:to>
      <xdr:col>55</xdr:col>
      <xdr:colOff>0</xdr:colOff>
      <xdr:row>33</xdr:row>
      <xdr:rowOff>14759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574379"/>
          <a:ext cx="838200" cy="9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48138</xdr:rowOff>
    </xdr:from>
    <xdr:to>
      <xdr:col>50</xdr:col>
      <xdr:colOff>114300</xdr:colOff>
      <xdr:row>32</xdr:row>
      <xdr:rowOff>87979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34538"/>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135513</xdr:rowOff>
    </xdr:from>
    <xdr:to>
      <xdr:col>45</xdr:col>
      <xdr:colOff>177800</xdr:colOff>
      <xdr:row>32</xdr:row>
      <xdr:rowOff>48138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450463"/>
          <a:ext cx="889000" cy="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135513</xdr:rowOff>
    </xdr:from>
    <xdr:to>
      <xdr:col>41</xdr:col>
      <xdr:colOff>50800</xdr:colOff>
      <xdr:row>33</xdr:row>
      <xdr:rowOff>25674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450463"/>
          <a:ext cx="889000" cy="2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135409</xdr:rowOff>
    </xdr:from>
    <xdr:to>
      <xdr:col>55</xdr:col>
      <xdr:colOff>50800</xdr:colOff>
      <xdr:row>33</xdr:row>
      <xdr:rowOff>65559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158286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7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37179</xdr:rowOff>
    </xdr:from>
    <xdr:to>
      <xdr:col>50</xdr:col>
      <xdr:colOff>165100</xdr:colOff>
      <xdr:row>32</xdr:row>
      <xdr:rowOff>138779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155306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29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168788</xdr:rowOff>
    </xdr:from>
    <xdr:to>
      <xdr:col>46</xdr:col>
      <xdr:colOff>38100</xdr:colOff>
      <xdr:row>32</xdr:row>
      <xdr:rowOff>98938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4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115465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25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84713</xdr:rowOff>
    </xdr:from>
    <xdr:to>
      <xdr:col>41</xdr:col>
      <xdr:colOff>101600</xdr:colOff>
      <xdr:row>32</xdr:row>
      <xdr:rowOff>14863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3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31390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17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146324</xdr:rowOff>
    </xdr:from>
    <xdr:to>
      <xdr:col>36</xdr:col>
      <xdr:colOff>165100</xdr:colOff>
      <xdr:row>33</xdr:row>
      <xdr:rowOff>76474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6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93001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40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143806</xdr:rowOff>
    </xdr:from>
    <xdr:to>
      <xdr:col>55</xdr:col>
      <xdr:colOff>0</xdr:colOff>
      <xdr:row>56</xdr:row>
      <xdr:rowOff>154120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45006"/>
          <a:ext cx="838200" cy="1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80359</xdr:rowOff>
    </xdr:from>
    <xdr:to>
      <xdr:col>50</xdr:col>
      <xdr:colOff>114300</xdr:colOff>
      <xdr:row>56</xdr:row>
      <xdr:rowOff>143806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510109"/>
          <a:ext cx="889000" cy="2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80359</xdr:rowOff>
    </xdr:from>
    <xdr:to>
      <xdr:col>45</xdr:col>
      <xdr:colOff>177800</xdr:colOff>
      <xdr:row>55</xdr:row>
      <xdr:rowOff>163349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10109"/>
          <a:ext cx="8890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163349</xdr:rowOff>
    </xdr:from>
    <xdr:to>
      <xdr:col>41</xdr:col>
      <xdr:colOff>50800</xdr:colOff>
      <xdr:row>56</xdr:row>
      <xdr:rowOff>33248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93099"/>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103320</xdr:rowOff>
    </xdr:from>
    <xdr:to>
      <xdr:col>55</xdr:col>
      <xdr:colOff>50800</xdr:colOff>
      <xdr:row>57</xdr:row>
      <xdr:rowOff>33470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126197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93006</xdr:rowOff>
    </xdr:from>
    <xdr:to>
      <xdr:col>50</xdr:col>
      <xdr:colOff>165100</xdr:colOff>
      <xdr:row>57</xdr:row>
      <xdr:rowOff>23156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39683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4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29559</xdr:rowOff>
    </xdr:from>
    <xdr:to>
      <xdr:col>46</xdr:col>
      <xdr:colOff>38100</xdr:colOff>
      <xdr:row>55</xdr:row>
      <xdr:rowOff>131159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147686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23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112549</xdr:rowOff>
    </xdr:from>
    <xdr:to>
      <xdr:col>41</xdr:col>
      <xdr:colOff>101600</xdr:colOff>
      <xdr:row>56</xdr:row>
      <xdr:rowOff>42699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59226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3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153898</xdr:rowOff>
    </xdr:from>
    <xdr:to>
      <xdr:col>36</xdr:col>
      <xdr:colOff>165100</xdr:colOff>
      <xdr:row>56</xdr:row>
      <xdr:rowOff>84048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100575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5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43531</xdr:rowOff>
    </xdr:from>
    <xdr:to>
      <xdr:col>55</xdr:col>
      <xdr:colOff>0</xdr:colOff>
      <xdr:row>79</xdr:row>
      <xdr:rowOff>44241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88081"/>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13503</xdr:rowOff>
    </xdr:from>
    <xdr:to>
      <xdr:col>50</xdr:col>
      <xdr:colOff>114300</xdr:colOff>
      <xdr:row>79</xdr:row>
      <xdr:rowOff>44241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58053"/>
          <a:ext cx="889000" cy="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76084</xdr:rowOff>
    </xdr:from>
    <xdr:to>
      <xdr:col>45</xdr:col>
      <xdr:colOff>177800</xdr:colOff>
      <xdr:row>79</xdr:row>
      <xdr:rowOff>13503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49184"/>
          <a:ext cx="889000" cy="10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69199</xdr:rowOff>
    </xdr:from>
    <xdr:to>
      <xdr:col>41</xdr:col>
      <xdr:colOff>50800</xdr:colOff>
      <xdr:row>78</xdr:row>
      <xdr:rowOff>76084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70849"/>
          <a:ext cx="889000" cy="1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164181</xdr:rowOff>
    </xdr:from>
    <xdr:to>
      <xdr:col>55</xdr:col>
      <xdr:colOff>50800</xdr:colOff>
      <xdr:row>79</xdr:row>
      <xdr:rowOff>94331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79108</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5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164891</xdr:rowOff>
    </xdr:from>
    <xdr:to>
      <xdr:col>50</xdr:col>
      <xdr:colOff>165100</xdr:colOff>
      <xdr:row>79</xdr:row>
      <xdr:rowOff>95041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86168</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50017" y="1363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134153</xdr:rowOff>
    </xdr:from>
    <xdr:to>
      <xdr:col>46</xdr:col>
      <xdr:colOff>38100</xdr:colOff>
      <xdr:row>79</xdr:row>
      <xdr:rowOff>64303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55430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25284</xdr:rowOff>
    </xdr:from>
    <xdr:to>
      <xdr:col>41</xdr:col>
      <xdr:colOff>101600</xdr:colOff>
      <xdr:row>78</xdr:row>
      <xdr:rowOff>126884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143411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1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18399</xdr:rowOff>
    </xdr:from>
    <xdr:to>
      <xdr:col>36</xdr:col>
      <xdr:colOff>165100</xdr:colOff>
      <xdr:row>77</xdr:row>
      <xdr:rowOff>119999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136526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9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100116</xdr:rowOff>
    </xdr:from>
    <xdr:to>
      <xdr:col>55</xdr:col>
      <xdr:colOff>0</xdr:colOff>
      <xdr:row>97</xdr:row>
      <xdr:rowOff>146390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730766"/>
          <a:ext cx="8382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10995</xdr:rowOff>
    </xdr:from>
    <xdr:to>
      <xdr:col>50</xdr:col>
      <xdr:colOff>114300</xdr:colOff>
      <xdr:row>97</xdr:row>
      <xdr:rowOff>100116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470195"/>
          <a:ext cx="889000" cy="2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10995</xdr:rowOff>
    </xdr:from>
    <xdr:to>
      <xdr:col>45</xdr:col>
      <xdr:colOff>177800</xdr:colOff>
      <xdr:row>97</xdr:row>
      <xdr:rowOff>26538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70195"/>
          <a:ext cx="889000" cy="18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26538</xdr:rowOff>
    </xdr:from>
    <xdr:to>
      <xdr:col>41</xdr:col>
      <xdr:colOff>50800</xdr:colOff>
      <xdr:row>98</xdr:row>
      <xdr:rowOff>91370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57188"/>
          <a:ext cx="889000" cy="2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95590</xdr:rowOff>
    </xdr:from>
    <xdr:to>
      <xdr:col>55</xdr:col>
      <xdr:colOff>50800</xdr:colOff>
      <xdr:row>98</xdr:row>
      <xdr:rowOff>25740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118467</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49316</xdr:rowOff>
    </xdr:from>
    <xdr:to>
      <xdr:col>50</xdr:col>
      <xdr:colOff>165100</xdr:colOff>
      <xdr:row>97</xdr:row>
      <xdr:rowOff>150916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167443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4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131645</xdr:rowOff>
    </xdr:from>
    <xdr:to>
      <xdr:col>46</xdr:col>
      <xdr:colOff>38100</xdr:colOff>
      <xdr:row>96</xdr:row>
      <xdr:rowOff>61795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4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78322</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19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147188</xdr:rowOff>
    </xdr:from>
    <xdr:to>
      <xdr:col>41</xdr:col>
      <xdr:colOff>101600</xdr:colOff>
      <xdr:row>97</xdr:row>
      <xdr:rowOff>77338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93865</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38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40570</xdr:rowOff>
    </xdr:from>
    <xdr:to>
      <xdr:col>36</xdr:col>
      <xdr:colOff>165100</xdr:colOff>
      <xdr:row>98</xdr:row>
      <xdr:rowOff>142170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158697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12570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9120"/>
          <a:ext cx="8382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12570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9120"/>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64138</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79238"/>
          <a:ext cx="889000" cy="1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133220</xdr:rowOff>
    </xdr:from>
    <xdr:to>
      <xdr:col>81</xdr:col>
      <xdr:colOff>101600</xdr:colOff>
      <xdr:row>39</xdr:row>
      <xdr:rowOff>63370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79897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4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13338</xdr:rowOff>
    </xdr:from>
    <xdr:to>
      <xdr:col>67</xdr:col>
      <xdr:colOff>101600</xdr:colOff>
      <xdr:row>38</xdr:row>
      <xdr:rowOff>114938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131465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3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142247</xdr:rowOff>
    </xdr:from>
    <xdr:to>
      <xdr:col>85</xdr:col>
      <xdr:colOff>127000</xdr:colOff>
      <xdr:row>71</xdr:row>
      <xdr:rowOff>153210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143747"/>
          <a:ext cx="838200" cy="18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153210</xdr:rowOff>
    </xdr:from>
    <xdr:to>
      <xdr:col>81</xdr:col>
      <xdr:colOff>50800</xdr:colOff>
      <xdr:row>71</xdr:row>
      <xdr:rowOff>155973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32616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155973</xdr:rowOff>
    </xdr:from>
    <xdr:to>
      <xdr:col>76</xdr:col>
      <xdr:colOff>114300</xdr:colOff>
      <xdr:row>72</xdr:row>
      <xdr:rowOff>87942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328923"/>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87942</xdr:rowOff>
    </xdr:from>
    <xdr:to>
      <xdr:col>71</xdr:col>
      <xdr:colOff>177800</xdr:colOff>
      <xdr:row>73</xdr:row>
      <xdr:rowOff>28908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432342"/>
          <a:ext cx="889000" cy="11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91447</xdr:rowOff>
    </xdr:from>
    <xdr:to>
      <xdr:col>85</xdr:col>
      <xdr:colOff>177800</xdr:colOff>
      <xdr:row>71</xdr:row>
      <xdr:rowOff>21597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0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6374</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0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102410</xdr:rowOff>
    </xdr:from>
    <xdr:to>
      <xdr:col>81</xdr:col>
      <xdr:colOff>101600</xdr:colOff>
      <xdr:row>72</xdr:row>
      <xdr:rowOff>32560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2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49087</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0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105173</xdr:rowOff>
    </xdr:from>
    <xdr:to>
      <xdr:col>76</xdr:col>
      <xdr:colOff>165100</xdr:colOff>
      <xdr:row>72</xdr:row>
      <xdr:rowOff>35323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2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51850</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05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37142</xdr:rowOff>
    </xdr:from>
    <xdr:to>
      <xdr:col>72</xdr:col>
      <xdr:colOff>38100</xdr:colOff>
      <xdr:row>72</xdr:row>
      <xdr:rowOff>138742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3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155269</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15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149558</xdr:rowOff>
    </xdr:from>
    <xdr:to>
      <xdr:col>67</xdr:col>
      <xdr:colOff>101600</xdr:colOff>
      <xdr:row>73</xdr:row>
      <xdr:rowOff>79708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4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96235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26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8809</xdr:rowOff>
    </xdr:from>
    <xdr:to>
      <xdr:col>85</xdr:col>
      <xdr:colOff>127000</xdr:colOff>
      <xdr:row>97</xdr:row>
      <xdr:rowOff>93399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39459"/>
          <a:ext cx="838200" cy="8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92508</xdr:rowOff>
    </xdr:from>
    <xdr:to>
      <xdr:col>81</xdr:col>
      <xdr:colOff>50800</xdr:colOff>
      <xdr:row>97</xdr:row>
      <xdr:rowOff>93399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23158"/>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92508</xdr:rowOff>
    </xdr:from>
    <xdr:to>
      <xdr:col>76</xdr:col>
      <xdr:colOff>114300</xdr:colOff>
      <xdr:row>97</xdr:row>
      <xdr:rowOff>120374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23158"/>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120374</xdr:rowOff>
    </xdr:from>
    <xdr:to>
      <xdr:col>71</xdr:col>
      <xdr:colOff>177800</xdr:colOff>
      <xdr:row>98</xdr:row>
      <xdr:rowOff>28618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51024"/>
          <a:ext cx="889000" cy="7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129459</xdr:rowOff>
    </xdr:from>
    <xdr:to>
      <xdr:col>85</xdr:col>
      <xdr:colOff>177800</xdr:colOff>
      <xdr:row>97</xdr:row>
      <xdr:rowOff>59609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152336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42599</xdr:rowOff>
    </xdr:from>
    <xdr:to>
      <xdr:col>81</xdr:col>
      <xdr:colOff>101600</xdr:colOff>
      <xdr:row>97</xdr:row>
      <xdr:rowOff>144199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135326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41708</xdr:rowOff>
    </xdr:from>
    <xdr:to>
      <xdr:col>76</xdr:col>
      <xdr:colOff>165100</xdr:colOff>
      <xdr:row>97</xdr:row>
      <xdr:rowOff>143308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134435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69574</xdr:rowOff>
    </xdr:from>
    <xdr:to>
      <xdr:col>72</xdr:col>
      <xdr:colOff>38100</xdr:colOff>
      <xdr:row>97</xdr:row>
      <xdr:rowOff>171174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9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149268</xdr:rowOff>
    </xdr:from>
    <xdr:to>
      <xdr:col>67</xdr:col>
      <xdr:colOff>101600</xdr:colOff>
      <xdr:row>98</xdr:row>
      <xdr:rowOff>79418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70545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94960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1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129903</xdr:rowOff>
    </xdr:from>
    <xdr:to>
      <xdr:col>111</xdr:col>
      <xdr:colOff>177800</xdr:colOff>
      <xdr:row>39</xdr:row>
      <xdr:rowOff>94960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787753"/>
          <a:ext cx="8890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129903</xdr:rowOff>
    </xdr:from>
    <xdr:to>
      <xdr:col>107</xdr:col>
      <xdr:colOff>50800</xdr:colOff>
      <xdr:row>39</xdr:row>
      <xdr:rowOff>95613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5787753"/>
          <a:ext cx="889000" cy="9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86921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77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95939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78216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44160</xdr:rowOff>
    </xdr:from>
    <xdr:to>
      <xdr:col>116</xdr:col>
      <xdr:colOff>114300</xdr:colOff>
      <xdr:row>39</xdr:row>
      <xdr:rowOff>145760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130537</xdr:rowOff>
    </xdr:from>
    <xdr:ext cx="313932"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79103</xdr:rowOff>
    </xdr:from>
    <xdr:to>
      <xdr:col>107</xdr:col>
      <xdr:colOff>101600</xdr:colOff>
      <xdr:row>34</xdr:row>
      <xdr:rowOff>9253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25780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51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45139</xdr:rowOff>
    </xdr:from>
    <xdr:to>
      <xdr:col>98</xdr:col>
      <xdr:colOff>38100</xdr:colOff>
      <xdr:row>39</xdr:row>
      <xdr:rowOff>146739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137866</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83620</xdr:rowOff>
    </xdr:from>
    <xdr:to>
      <xdr:col>116</xdr:col>
      <xdr:colOff>63500</xdr:colOff>
      <xdr:row>53</xdr:row>
      <xdr:rowOff>5649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999020"/>
          <a:ext cx="838200" cy="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5649</xdr:rowOff>
    </xdr:from>
    <xdr:to>
      <xdr:col>111</xdr:col>
      <xdr:colOff>177800</xdr:colOff>
      <xdr:row>53</xdr:row>
      <xdr:rowOff>40222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092499"/>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81025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40222</xdr:rowOff>
    </xdr:from>
    <xdr:to>
      <xdr:col>107</xdr:col>
      <xdr:colOff>50800</xdr:colOff>
      <xdr:row>53</xdr:row>
      <xdr:rowOff>57898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127072"/>
          <a:ext cx="889000" cy="1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83749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57898</xdr:rowOff>
    </xdr:from>
    <xdr:to>
      <xdr:col>102</xdr:col>
      <xdr:colOff>114300</xdr:colOff>
      <xdr:row>53</xdr:row>
      <xdr:rowOff>93962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144748"/>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32820</xdr:rowOff>
    </xdr:from>
    <xdr:to>
      <xdr:col>116</xdr:col>
      <xdr:colOff>114300</xdr:colOff>
      <xdr:row>52</xdr:row>
      <xdr:rowOff>134420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9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55697</xdr:rowOff>
    </xdr:from>
    <xdr:ext cx="599010"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79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126299</xdr:rowOff>
    </xdr:from>
    <xdr:to>
      <xdr:col>112</xdr:col>
      <xdr:colOff>38100</xdr:colOff>
      <xdr:row>53</xdr:row>
      <xdr:rowOff>56449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0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51</xdr:row>
      <xdr:rowOff>72976</xdr:rowOff>
    </xdr:from>
    <xdr:ext cx="59901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23795" y="881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160872</xdr:rowOff>
    </xdr:from>
    <xdr:to>
      <xdr:col>107</xdr:col>
      <xdr:colOff>101600</xdr:colOff>
      <xdr:row>53</xdr:row>
      <xdr:rowOff>91022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0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51</xdr:row>
      <xdr:rowOff>107549</xdr:rowOff>
    </xdr:from>
    <xdr:ext cx="59901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34795" y="885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7098</xdr:rowOff>
    </xdr:from>
    <xdr:to>
      <xdr:col>102</xdr:col>
      <xdr:colOff>165100</xdr:colOff>
      <xdr:row>53</xdr:row>
      <xdr:rowOff>108698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0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51</xdr:row>
      <xdr:rowOff>125225</xdr:rowOff>
    </xdr:from>
    <xdr:ext cx="59901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45795" y="88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43162</xdr:rowOff>
    </xdr:from>
    <xdr:to>
      <xdr:col>98</xdr:col>
      <xdr:colOff>38100</xdr:colOff>
      <xdr:row>53</xdr:row>
      <xdr:rowOff>144762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13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161289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89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95091</xdr:rowOff>
    </xdr:from>
    <xdr:to>
      <xdr:col>116</xdr:col>
      <xdr:colOff>63500</xdr:colOff>
      <xdr:row>72</xdr:row>
      <xdr:rowOff>65213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268041"/>
          <a:ext cx="838200" cy="1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65213</xdr:rowOff>
    </xdr:from>
    <xdr:to>
      <xdr:col>111</xdr:col>
      <xdr:colOff>177800</xdr:colOff>
      <xdr:row>73</xdr:row>
      <xdr:rowOff>143732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409613"/>
          <a:ext cx="889000" cy="2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143732</xdr:rowOff>
    </xdr:from>
    <xdr:to>
      <xdr:col>107</xdr:col>
      <xdr:colOff>50800</xdr:colOff>
      <xdr:row>74</xdr:row>
      <xdr:rowOff>85252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59582"/>
          <a:ext cx="889000" cy="1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85252</xdr:rowOff>
    </xdr:from>
    <xdr:to>
      <xdr:col>102</xdr:col>
      <xdr:colOff>114300</xdr:colOff>
      <xdr:row>74</xdr:row>
      <xdr:rowOff>156873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72552"/>
          <a:ext cx="889000" cy="7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44291</xdr:rowOff>
    </xdr:from>
    <xdr:to>
      <xdr:col>116</xdr:col>
      <xdr:colOff>114300</xdr:colOff>
      <xdr:row>71</xdr:row>
      <xdr:rowOff>145891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2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168768</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17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14413</xdr:rowOff>
    </xdr:from>
    <xdr:to>
      <xdr:col>112</xdr:col>
      <xdr:colOff>38100</xdr:colOff>
      <xdr:row>72</xdr:row>
      <xdr:rowOff>116013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3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132540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1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92932</xdr:rowOff>
    </xdr:from>
    <xdr:to>
      <xdr:col>107</xdr:col>
      <xdr:colOff>101600</xdr:colOff>
      <xdr:row>74</xdr:row>
      <xdr:rowOff>23082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39609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38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34452</xdr:rowOff>
    </xdr:from>
    <xdr:to>
      <xdr:col>102</xdr:col>
      <xdr:colOff>165100</xdr:colOff>
      <xdr:row>74</xdr:row>
      <xdr:rowOff>136052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2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152579</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49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106073</xdr:rowOff>
    </xdr:from>
    <xdr:to>
      <xdr:col>98</xdr:col>
      <xdr:colOff>38100</xdr:colOff>
      <xdr:row>75</xdr:row>
      <xdr:rowOff>36223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52750</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56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2,429</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千円となっている。類似団体と比較して一人当たりコストが比較的高いものについて分析すると、</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補助費等については一部事務組合の負担金による増減が大きい。今後は同じく一部事務組合で実施しているごみ処理に関して改修が計画されておりコストの増加が見込まれている。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引き続き農業機械の大型化に対応して安全な通行が保たれるよう町道の改修事業を計画的に進めている。今後は公共施設等総合管理計画に基づき、既存施設の適切な維持補修に努め、コストの低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貸付金については、農林業振興資金、中小企業融資資金など農林業者や商工業者への融資を円滑にするための単年度の預託金が大半を占めており、歳入・歳出のバランスは保たれている。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公債費については、近年の大型の投資的事業実施により上昇傾向にあるが、適切な地方債管理を行い将来的なコストの抑制を図る。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北海道中川町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1,492
1,483
594.74
3,878,785
3,624,116
251,259
2,170,889
5,564,388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4532</xdr:rowOff>
    </xdr:from>
    <xdr:to>
      <xdr:col>24</xdr:col>
      <xdr:colOff>63500</xdr:colOff>
      <xdr:row>37</xdr:row>
      <xdr:rowOff>15342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48182"/>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15342</xdr:rowOff>
    </xdr:from>
    <xdr:to>
      <xdr:col>19</xdr:col>
      <xdr:colOff>177800</xdr:colOff>
      <xdr:row>37</xdr:row>
      <xdr:rowOff>29531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58992"/>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25318</xdr:rowOff>
    </xdr:from>
    <xdr:to>
      <xdr:col>15</xdr:col>
      <xdr:colOff>50800</xdr:colOff>
      <xdr:row>37</xdr:row>
      <xdr:rowOff>29531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68968"/>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24583</xdr:rowOff>
    </xdr:from>
    <xdr:to>
      <xdr:col>10</xdr:col>
      <xdr:colOff>114300</xdr:colOff>
      <xdr:row>37</xdr:row>
      <xdr:rowOff>25318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68233"/>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125182</xdr:rowOff>
    </xdr:from>
    <xdr:to>
      <xdr:col>24</xdr:col>
      <xdr:colOff>114300</xdr:colOff>
      <xdr:row>37</xdr:row>
      <xdr:rowOff>55332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148059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135992</xdr:rowOff>
    </xdr:from>
    <xdr:to>
      <xdr:col>20</xdr:col>
      <xdr:colOff>38100</xdr:colOff>
      <xdr:row>37</xdr:row>
      <xdr:rowOff>66142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82669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150181</xdr:rowOff>
    </xdr:from>
    <xdr:to>
      <xdr:col>15</xdr:col>
      <xdr:colOff>101600</xdr:colOff>
      <xdr:row>37</xdr:row>
      <xdr:rowOff>80331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96858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9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145968</xdr:rowOff>
    </xdr:from>
    <xdr:to>
      <xdr:col>10</xdr:col>
      <xdr:colOff>165100</xdr:colOff>
      <xdr:row>37</xdr:row>
      <xdr:rowOff>76118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92645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9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145233</xdr:rowOff>
    </xdr:from>
    <xdr:to>
      <xdr:col>6</xdr:col>
      <xdr:colOff>38100</xdr:colOff>
      <xdr:row>37</xdr:row>
      <xdr:rowOff>75383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91910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31284</xdr:rowOff>
    </xdr:from>
    <xdr:to>
      <xdr:col>24</xdr:col>
      <xdr:colOff>63500</xdr:colOff>
      <xdr:row>56</xdr:row>
      <xdr:rowOff>96917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32484"/>
          <a:ext cx="8382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31284</xdr:rowOff>
    </xdr:from>
    <xdr:to>
      <xdr:col>19</xdr:col>
      <xdr:colOff>177800</xdr:colOff>
      <xdr:row>56</xdr:row>
      <xdr:rowOff>135068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32484"/>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125683</xdr:rowOff>
    </xdr:from>
    <xdr:to>
      <xdr:col>15</xdr:col>
      <xdr:colOff>50800</xdr:colOff>
      <xdr:row>56</xdr:row>
      <xdr:rowOff>135068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26883"/>
          <a:ext cx="8890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125683</xdr:rowOff>
    </xdr:from>
    <xdr:to>
      <xdr:col>10</xdr:col>
      <xdr:colOff>114300</xdr:colOff>
      <xdr:row>56</xdr:row>
      <xdr:rowOff>146343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26883"/>
          <a:ext cx="889000" cy="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46117</xdr:rowOff>
    </xdr:from>
    <xdr:to>
      <xdr:col>24</xdr:col>
      <xdr:colOff>114300</xdr:colOff>
      <xdr:row>56</xdr:row>
      <xdr:rowOff>147717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68994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151934</xdr:rowOff>
    </xdr:from>
    <xdr:to>
      <xdr:col>20</xdr:col>
      <xdr:colOff>38100</xdr:colOff>
      <xdr:row>56</xdr:row>
      <xdr:rowOff>82084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98611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3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84268</xdr:rowOff>
    </xdr:from>
    <xdr:to>
      <xdr:col>15</xdr:col>
      <xdr:colOff>101600</xdr:colOff>
      <xdr:row>57</xdr:row>
      <xdr:rowOff>14418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30945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6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74883</xdr:rowOff>
    </xdr:from>
    <xdr:to>
      <xdr:col>10</xdr:col>
      <xdr:colOff>165100</xdr:colOff>
      <xdr:row>57</xdr:row>
      <xdr:rowOff>5033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21560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95543</xdr:rowOff>
    </xdr:from>
    <xdr:to>
      <xdr:col>6</xdr:col>
      <xdr:colOff>38100</xdr:colOff>
      <xdr:row>57</xdr:row>
      <xdr:rowOff>25693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42220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62773</xdr:rowOff>
    </xdr:from>
    <xdr:to>
      <xdr:col>24</xdr:col>
      <xdr:colOff>62865</xdr:colOff>
      <xdr:row>78</xdr:row>
      <xdr:rowOff>169780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921523"/>
          <a:ext cx="1270" cy="62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2157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4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169780</xdr:rowOff>
    </xdr:from>
    <xdr:to>
      <xdr:col>24</xdr:col>
      <xdr:colOff>152400</xdr:colOff>
      <xdr:row>78</xdr:row>
      <xdr:rowOff>169780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9450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69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62773</xdr:rowOff>
    </xdr:from>
    <xdr:to>
      <xdr:col>24</xdr:col>
      <xdr:colOff>152400</xdr:colOff>
      <xdr:row>75</xdr:row>
      <xdr:rowOff>62773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92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116559</xdr:rowOff>
    </xdr:from>
    <xdr:to>
      <xdr:col>24</xdr:col>
      <xdr:colOff>63500</xdr:colOff>
      <xdr:row>77</xdr:row>
      <xdr:rowOff>21112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46759"/>
          <a:ext cx="838200" cy="7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26725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228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48298</xdr:rowOff>
    </xdr:from>
    <xdr:to>
      <xdr:col>24</xdr:col>
      <xdr:colOff>114300</xdr:colOff>
      <xdr:row>77</xdr:row>
      <xdr:rowOff>149898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148886</xdr:rowOff>
    </xdr:from>
    <xdr:to>
      <xdr:col>19</xdr:col>
      <xdr:colOff>177800</xdr:colOff>
      <xdr:row>77</xdr:row>
      <xdr:rowOff>21112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150386"/>
          <a:ext cx="889000" cy="10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106221</xdr:rowOff>
    </xdr:from>
    <xdr:to>
      <xdr:col>20</xdr:col>
      <xdr:colOff>38100</xdr:colOff>
      <xdr:row>78</xdr:row>
      <xdr:rowOff>36371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27498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148886</xdr:rowOff>
    </xdr:from>
    <xdr:to>
      <xdr:col>15</xdr:col>
      <xdr:colOff>50800</xdr:colOff>
      <xdr:row>76</xdr:row>
      <xdr:rowOff>141613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150386"/>
          <a:ext cx="889000" cy="10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77209</xdr:rowOff>
    </xdr:from>
    <xdr:to>
      <xdr:col>15</xdr:col>
      <xdr:colOff>101600</xdr:colOff>
      <xdr:row>78</xdr:row>
      <xdr:rowOff>7359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169936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141613</xdr:rowOff>
    </xdr:from>
    <xdr:to>
      <xdr:col>10</xdr:col>
      <xdr:colOff>114300</xdr:colOff>
      <xdr:row>77</xdr:row>
      <xdr:rowOff>113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71813"/>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94011</xdr:rowOff>
    </xdr:from>
    <xdr:to>
      <xdr:col>10</xdr:col>
      <xdr:colOff>165100</xdr:colOff>
      <xdr:row>78</xdr:row>
      <xdr:rowOff>24161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15288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8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117824</xdr:rowOff>
    </xdr:from>
    <xdr:to>
      <xdr:col>6</xdr:col>
      <xdr:colOff>38100</xdr:colOff>
      <xdr:row>78</xdr:row>
      <xdr:rowOff>47974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39101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1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65759</xdr:rowOff>
    </xdr:from>
    <xdr:to>
      <xdr:col>24</xdr:col>
      <xdr:colOff>114300</xdr:colOff>
      <xdr:row>76</xdr:row>
      <xdr:rowOff>167359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88636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4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141762</xdr:rowOff>
    </xdr:from>
    <xdr:to>
      <xdr:col>20</xdr:col>
      <xdr:colOff>38100</xdr:colOff>
      <xdr:row>77</xdr:row>
      <xdr:rowOff>71912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88439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4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98086</xdr:rowOff>
    </xdr:from>
    <xdr:to>
      <xdr:col>15</xdr:col>
      <xdr:colOff>101600</xdr:colOff>
      <xdr:row>71</xdr:row>
      <xdr:rowOff>28236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0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44763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8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90813</xdr:rowOff>
    </xdr:from>
    <xdr:to>
      <xdr:col>10</xdr:col>
      <xdr:colOff>165100</xdr:colOff>
      <xdr:row>77</xdr:row>
      <xdr:rowOff>20963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37491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120763</xdr:rowOff>
    </xdr:from>
    <xdr:to>
      <xdr:col>6</xdr:col>
      <xdr:colOff>38100</xdr:colOff>
      <xdr:row>77</xdr:row>
      <xdr:rowOff>50913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67441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170999</xdr:rowOff>
    </xdr:from>
    <xdr:to>
      <xdr:col>24</xdr:col>
      <xdr:colOff>63500</xdr:colOff>
      <xdr:row>97</xdr:row>
      <xdr:rowOff>43492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30199"/>
          <a:ext cx="8382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43492</xdr:rowOff>
    </xdr:from>
    <xdr:to>
      <xdr:col>19</xdr:col>
      <xdr:colOff>177800</xdr:colOff>
      <xdr:row>97</xdr:row>
      <xdr:rowOff>137589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74142"/>
          <a:ext cx="889000" cy="9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137589</xdr:rowOff>
    </xdr:from>
    <xdr:to>
      <xdr:col>15</xdr:col>
      <xdr:colOff>50800</xdr:colOff>
      <xdr:row>97</xdr:row>
      <xdr:rowOff>139319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823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139319</xdr:rowOff>
    </xdr:from>
    <xdr:to>
      <xdr:col>10</xdr:col>
      <xdr:colOff>114300</xdr:colOff>
      <xdr:row>98</xdr:row>
      <xdr:rowOff>10438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69969"/>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120199</xdr:rowOff>
    </xdr:from>
    <xdr:to>
      <xdr:col>24</xdr:col>
      <xdr:colOff>114300</xdr:colOff>
      <xdr:row>97</xdr:row>
      <xdr:rowOff>50349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143076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3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164142</xdr:rowOff>
    </xdr:from>
    <xdr:to>
      <xdr:col>20</xdr:col>
      <xdr:colOff>38100</xdr:colOff>
      <xdr:row>97</xdr:row>
      <xdr:rowOff>94292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110819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9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86789</xdr:rowOff>
    </xdr:from>
    <xdr:to>
      <xdr:col>15</xdr:col>
      <xdr:colOff>101600</xdr:colOff>
      <xdr:row>98</xdr:row>
      <xdr:rowOff>16939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33466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9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88519</xdr:rowOff>
    </xdr:from>
    <xdr:to>
      <xdr:col>10</xdr:col>
      <xdr:colOff>165100</xdr:colOff>
      <xdr:row>98</xdr:row>
      <xdr:rowOff>18669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35196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9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131088</xdr:rowOff>
    </xdr:from>
    <xdr:to>
      <xdr:col>6</xdr:col>
      <xdr:colOff>38100</xdr:colOff>
      <xdr:row>98</xdr:row>
      <xdr:rowOff>61238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77765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3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114808</xdr:rowOff>
    </xdr:from>
    <xdr:to>
      <xdr:col>55</xdr:col>
      <xdr:colOff>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429758"/>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140462</xdr:rowOff>
    </xdr:from>
    <xdr:to>
      <xdr:col>50</xdr:col>
      <xdr:colOff>114300</xdr:colOff>
      <xdr:row>32</xdr:row>
      <xdr:rowOff>24257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45541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24257</xdr:rowOff>
    </xdr:from>
    <xdr:to>
      <xdr:col>45</xdr:col>
      <xdr:colOff>177800</xdr:colOff>
      <xdr:row>32</xdr:row>
      <xdr:rowOff>54356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51065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54356</xdr:rowOff>
    </xdr:from>
    <xdr:to>
      <xdr:col>41</xdr:col>
      <xdr:colOff>50800</xdr:colOff>
      <xdr:row>32</xdr:row>
      <xdr:rowOff>91186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540756"/>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64008</xdr:rowOff>
    </xdr:from>
    <xdr:to>
      <xdr:col>55</xdr:col>
      <xdr:colOff>50800</xdr:colOff>
      <xdr:row>31</xdr:row>
      <xdr:rowOff>165608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3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17035</xdr:rowOff>
    </xdr:from>
    <xdr:ext cx="534377"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33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89662</xdr:rowOff>
    </xdr:from>
    <xdr:to>
      <xdr:col>50</xdr:col>
      <xdr:colOff>165100</xdr:colOff>
      <xdr:row>32</xdr:row>
      <xdr:rowOff>19812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36339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372111" y="51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144907</xdr:rowOff>
    </xdr:from>
    <xdr:to>
      <xdr:col>46</xdr:col>
      <xdr:colOff>38100</xdr:colOff>
      <xdr:row>32</xdr:row>
      <xdr:rowOff>75057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91584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23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3556</xdr:rowOff>
    </xdr:from>
    <xdr:to>
      <xdr:col>41</xdr:col>
      <xdr:colOff>101600</xdr:colOff>
      <xdr:row>32</xdr:row>
      <xdr:rowOff>105156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4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121683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2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40386</xdr:rowOff>
    </xdr:from>
    <xdr:to>
      <xdr:col>36</xdr:col>
      <xdr:colOff>165100</xdr:colOff>
      <xdr:row>32</xdr:row>
      <xdr:rowOff>141986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5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158513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30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11078</xdr:rowOff>
    </xdr:from>
    <xdr:to>
      <xdr:col>55</xdr:col>
      <xdr:colOff>0</xdr:colOff>
      <xdr:row>57</xdr:row>
      <xdr:rowOff>33207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3728"/>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170699</xdr:rowOff>
    </xdr:from>
    <xdr:to>
      <xdr:col>50</xdr:col>
      <xdr:colOff>114300</xdr:colOff>
      <xdr:row>57</xdr:row>
      <xdr:rowOff>33207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71899"/>
          <a:ext cx="889000" cy="3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158983</xdr:rowOff>
    </xdr:from>
    <xdr:to>
      <xdr:col>45</xdr:col>
      <xdr:colOff>177800</xdr:colOff>
      <xdr:row>56</xdr:row>
      <xdr:rowOff>170699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60183"/>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121987</xdr:rowOff>
    </xdr:from>
    <xdr:to>
      <xdr:col>41</xdr:col>
      <xdr:colOff>50800</xdr:colOff>
      <xdr:row>56</xdr:row>
      <xdr:rowOff>158983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23187"/>
          <a:ext cx="889000" cy="3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131728</xdr:rowOff>
    </xdr:from>
    <xdr:to>
      <xdr:col>55</xdr:col>
      <xdr:colOff>50800</xdr:colOff>
      <xdr:row>57</xdr:row>
      <xdr:rowOff>61878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154605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153857</xdr:rowOff>
    </xdr:from>
    <xdr:to>
      <xdr:col>50</xdr:col>
      <xdr:colOff>165100</xdr:colOff>
      <xdr:row>57</xdr:row>
      <xdr:rowOff>84007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100534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3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119899</xdr:rowOff>
    </xdr:from>
    <xdr:to>
      <xdr:col>46</xdr:col>
      <xdr:colOff>38100</xdr:colOff>
      <xdr:row>57</xdr:row>
      <xdr:rowOff>50049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2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66576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4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108183</xdr:rowOff>
    </xdr:from>
    <xdr:to>
      <xdr:col>41</xdr:col>
      <xdr:colOff>101600</xdr:colOff>
      <xdr:row>57</xdr:row>
      <xdr:rowOff>38333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54860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8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71187</xdr:rowOff>
    </xdr:from>
    <xdr:to>
      <xdr:col>36</xdr:col>
      <xdr:colOff>165100</xdr:colOff>
      <xdr:row>57</xdr:row>
      <xdr:rowOff>1337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17864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4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1521</xdr:rowOff>
    </xdr:from>
    <xdr:to>
      <xdr:col>55</xdr:col>
      <xdr:colOff>0</xdr:colOff>
      <xdr:row>77</xdr:row>
      <xdr:rowOff>40621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03171"/>
          <a:ext cx="838200" cy="3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70729</xdr:rowOff>
    </xdr:from>
    <xdr:to>
      <xdr:col>50</xdr:col>
      <xdr:colOff>114300</xdr:colOff>
      <xdr:row>77</xdr:row>
      <xdr:rowOff>1521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00929"/>
          <a:ext cx="889000" cy="1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64674</xdr:rowOff>
    </xdr:from>
    <xdr:to>
      <xdr:col>45</xdr:col>
      <xdr:colOff>177800</xdr:colOff>
      <xdr:row>76</xdr:row>
      <xdr:rowOff>70729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094874"/>
          <a:ext cx="8890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64674</xdr:rowOff>
    </xdr:from>
    <xdr:to>
      <xdr:col>41</xdr:col>
      <xdr:colOff>50800</xdr:colOff>
      <xdr:row>77</xdr:row>
      <xdr:rowOff>88605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94874"/>
          <a:ext cx="889000" cy="19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161271</xdr:rowOff>
    </xdr:from>
    <xdr:to>
      <xdr:col>55</xdr:col>
      <xdr:colOff>50800</xdr:colOff>
      <xdr:row>77</xdr:row>
      <xdr:rowOff>91421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12698</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4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122171</xdr:rowOff>
    </xdr:from>
    <xdr:to>
      <xdr:col>50</xdr:col>
      <xdr:colOff>165100</xdr:colOff>
      <xdr:row>77</xdr:row>
      <xdr:rowOff>52321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68847</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2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19929</xdr:rowOff>
    </xdr:from>
    <xdr:to>
      <xdr:col>46</xdr:col>
      <xdr:colOff>38100</xdr:colOff>
      <xdr:row>76</xdr:row>
      <xdr:rowOff>121529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138056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82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13874</xdr:rowOff>
    </xdr:from>
    <xdr:to>
      <xdr:col>41</xdr:col>
      <xdr:colOff>101600</xdr:colOff>
      <xdr:row>76</xdr:row>
      <xdr:rowOff>115474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132001</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81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37805</xdr:rowOff>
    </xdr:from>
    <xdr:to>
      <xdr:col>36</xdr:col>
      <xdr:colOff>165100</xdr:colOff>
      <xdr:row>77</xdr:row>
      <xdr:rowOff>139405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155932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1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154448</xdr:rowOff>
    </xdr:from>
    <xdr:to>
      <xdr:col>54</xdr:col>
      <xdr:colOff>189865</xdr:colOff>
      <xdr:row>98</xdr:row>
      <xdr:rowOff>141157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927848"/>
          <a:ext cx="1270" cy="101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144984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141157</xdr:rowOff>
    </xdr:from>
    <xdr:to>
      <xdr:col>55</xdr:col>
      <xdr:colOff>88900</xdr:colOff>
      <xdr:row>98</xdr:row>
      <xdr:rowOff>141157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3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101125</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70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154448</xdr:rowOff>
    </xdr:from>
    <xdr:to>
      <xdr:col>55</xdr:col>
      <xdr:colOff>88900</xdr:colOff>
      <xdr:row>92</xdr:row>
      <xdr:rowOff>154448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92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86661</xdr:rowOff>
    </xdr:from>
    <xdr:to>
      <xdr:col>55</xdr:col>
      <xdr:colOff>0</xdr:colOff>
      <xdr:row>93</xdr:row>
      <xdr:rowOff>115162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031511"/>
          <a:ext cx="838200" cy="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146194</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0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167767</xdr:rowOff>
    </xdr:from>
    <xdr:to>
      <xdr:col>55</xdr:col>
      <xdr:colOff>50800</xdr:colOff>
      <xdr:row>97</xdr:row>
      <xdr:rowOff>97917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133367</xdr:rowOff>
    </xdr:from>
    <xdr:to>
      <xdr:col>50</xdr:col>
      <xdr:colOff>114300</xdr:colOff>
      <xdr:row>93</xdr:row>
      <xdr:rowOff>115162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563867"/>
          <a:ext cx="889000" cy="49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147865</xdr:rowOff>
    </xdr:from>
    <xdr:to>
      <xdr:col>50</xdr:col>
      <xdr:colOff>165100</xdr:colOff>
      <xdr:row>97</xdr:row>
      <xdr:rowOff>78015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0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69142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69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133367</xdr:rowOff>
    </xdr:from>
    <xdr:to>
      <xdr:col>45</xdr:col>
      <xdr:colOff>177800</xdr:colOff>
      <xdr:row>92</xdr:row>
      <xdr:rowOff>126507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563867"/>
          <a:ext cx="889000" cy="3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71168</xdr:rowOff>
    </xdr:from>
    <xdr:to>
      <xdr:col>46</xdr:col>
      <xdr:colOff>38100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163895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62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126507</xdr:rowOff>
    </xdr:from>
    <xdr:to>
      <xdr:col>41</xdr:col>
      <xdr:colOff>50800</xdr:colOff>
      <xdr:row>94</xdr:row>
      <xdr:rowOff>39635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5899907"/>
          <a:ext cx="889000" cy="2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135319</xdr:rowOff>
    </xdr:from>
    <xdr:to>
      <xdr:col>41</xdr:col>
      <xdr:colOff>101600</xdr:colOff>
      <xdr:row>97</xdr:row>
      <xdr:rowOff>65469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56596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105046</xdr:rowOff>
    </xdr:from>
    <xdr:to>
      <xdr:col>36</xdr:col>
      <xdr:colOff>165100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26323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35861</xdr:rowOff>
    </xdr:from>
    <xdr:to>
      <xdr:col>55</xdr:col>
      <xdr:colOff>50800</xdr:colOff>
      <xdr:row>93</xdr:row>
      <xdr:rowOff>137461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9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122238</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89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64362</xdr:rowOff>
    </xdr:from>
    <xdr:to>
      <xdr:col>50</xdr:col>
      <xdr:colOff>165100</xdr:colOff>
      <xdr:row>93</xdr:row>
      <xdr:rowOff>165962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0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11039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78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82567</xdr:rowOff>
    </xdr:from>
    <xdr:to>
      <xdr:col>46</xdr:col>
      <xdr:colOff>38100</xdr:colOff>
      <xdr:row>91</xdr:row>
      <xdr:rowOff>12717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51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29244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28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75707</xdr:rowOff>
    </xdr:from>
    <xdr:to>
      <xdr:col>41</xdr:col>
      <xdr:colOff>101600</xdr:colOff>
      <xdr:row>93</xdr:row>
      <xdr:rowOff>5857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8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22384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62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160285</xdr:rowOff>
    </xdr:from>
    <xdr:to>
      <xdr:col>36</xdr:col>
      <xdr:colOff>165100</xdr:colOff>
      <xdr:row>94</xdr:row>
      <xdr:rowOff>90435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106962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88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34658</xdr:rowOff>
    </xdr:from>
    <xdr:to>
      <xdr:col>85</xdr:col>
      <xdr:colOff>127000</xdr:colOff>
      <xdr:row>36</xdr:row>
      <xdr:rowOff>44433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06858"/>
          <a:ext cx="8382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34658</xdr:rowOff>
    </xdr:from>
    <xdr:to>
      <xdr:col>81</xdr:col>
      <xdr:colOff>50800</xdr:colOff>
      <xdr:row>36</xdr:row>
      <xdr:rowOff>91648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06858"/>
          <a:ext cx="889000" cy="5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63535</xdr:rowOff>
    </xdr:from>
    <xdr:to>
      <xdr:col>76</xdr:col>
      <xdr:colOff>114300</xdr:colOff>
      <xdr:row>36</xdr:row>
      <xdr:rowOff>91648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35735"/>
          <a:ext cx="889000" cy="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63535</xdr:rowOff>
    </xdr:from>
    <xdr:to>
      <xdr:col>71</xdr:col>
      <xdr:colOff>177800</xdr:colOff>
      <xdr:row>36</xdr:row>
      <xdr:rowOff>147491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35735"/>
          <a:ext cx="889000" cy="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165083</xdr:rowOff>
    </xdr:from>
    <xdr:to>
      <xdr:col>85</xdr:col>
      <xdr:colOff>177800</xdr:colOff>
      <xdr:row>36</xdr:row>
      <xdr:rowOff>95233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6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16510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155308</xdr:rowOff>
    </xdr:from>
    <xdr:to>
      <xdr:col>81</xdr:col>
      <xdr:colOff>101600</xdr:colOff>
      <xdr:row>36</xdr:row>
      <xdr:rowOff>85458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101985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40848</xdr:rowOff>
    </xdr:from>
    <xdr:to>
      <xdr:col>76</xdr:col>
      <xdr:colOff>165100</xdr:colOff>
      <xdr:row>36</xdr:row>
      <xdr:rowOff>142448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158975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12735</xdr:rowOff>
    </xdr:from>
    <xdr:to>
      <xdr:col>72</xdr:col>
      <xdr:colOff>38100</xdr:colOff>
      <xdr:row>36</xdr:row>
      <xdr:rowOff>114335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130862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6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96691</xdr:rowOff>
    </xdr:from>
    <xdr:to>
      <xdr:col>67</xdr:col>
      <xdr:colOff>101600</xdr:colOff>
      <xdr:row>37</xdr:row>
      <xdr:rowOff>26841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43368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53232</xdr:rowOff>
    </xdr:from>
    <xdr:to>
      <xdr:col>85</xdr:col>
      <xdr:colOff>127000</xdr:colOff>
      <xdr:row>55</xdr:row>
      <xdr:rowOff>144737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482982"/>
          <a:ext cx="8382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53232</xdr:rowOff>
    </xdr:from>
    <xdr:to>
      <xdr:col>81</xdr:col>
      <xdr:colOff>50800</xdr:colOff>
      <xdr:row>55</xdr:row>
      <xdr:rowOff>162556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482982"/>
          <a:ext cx="889000" cy="10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95538</xdr:rowOff>
    </xdr:from>
    <xdr:to>
      <xdr:col>76</xdr:col>
      <xdr:colOff>114300</xdr:colOff>
      <xdr:row>55</xdr:row>
      <xdr:rowOff>162556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182388"/>
          <a:ext cx="889000" cy="4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95538</xdr:rowOff>
    </xdr:from>
    <xdr:to>
      <xdr:col>71</xdr:col>
      <xdr:colOff>177800</xdr:colOff>
      <xdr:row>54</xdr:row>
      <xdr:rowOff>25621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182388"/>
          <a:ext cx="889000" cy="10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93937</xdr:rowOff>
    </xdr:from>
    <xdr:to>
      <xdr:col>85</xdr:col>
      <xdr:colOff>177800</xdr:colOff>
      <xdr:row>56</xdr:row>
      <xdr:rowOff>24087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116814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7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2432</xdr:rowOff>
    </xdr:from>
    <xdr:to>
      <xdr:col>81</xdr:col>
      <xdr:colOff>101600</xdr:colOff>
      <xdr:row>55</xdr:row>
      <xdr:rowOff>104032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120559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20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111756</xdr:rowOff>
    </xdr:from>
    <xdr:to>
      <xdr:col>76</xdr:col>
      <xdr:colOff>165100</xdr:colOff>
      <xdr:row>56</xdr:row>
      <xdr:rowOff>41906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58433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3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44738</xdr:rowOff>
    </xdr:from>
    <xdr:to>
      <xdr:col>72</xdr:col>
      <xdr:colOff>38100</xdr:colOff>
      <xdr:row>53</xdr:row>
      <xdr:rowOff>146338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1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162865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9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146271</xdr:rowOff>
    </xdr:from>
    <xdr:to>
      <xdr:col>67</xdr:col>
      <xdr:colOff>101600</xdr:colOff>
      <xdr:row>54</xdr:row>
      <xdr:rowOff>76421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2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92948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0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12570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57120"/>
          <a:ext cx="8382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12570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57120"/>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64139</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37239"/>
          <a:ext cx="889000" cy="1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63338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6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133220</xdr:rowOff>
    </xdr:from>
    <xdr:to>
      <xdr:col>81</xdr:col>
      <xdr:colOff>101600</xdr:colOff>
      <xdr:row>79</xdr:row>
      <xdr:rowOff>63370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79897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13339</xdr:rowOff>
    </xdr:from>
    <xdr:to>
      <xdr:col>67</xdr:col>
      <xdr:colOff>101600</xdr:colOff>
      <xdr:row>78</xdr:row>
      <xdr:rowOff>114939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131466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1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142247</xdr:rowOff>
    </xdr:from>
    <xdr:to>
      <xdr:col>85</xdr:col>
      <xdr:colOff>127000</xdr:colOff>
      <xdr:row>91</xdr:row>
      <xdr:rowOff>153211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72747"/>
          <a:ext cx="838200" cy="18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153211</xdr:rowOff>
    </xdr:from>
    <xdr:to>
      <xdr:col>81</xdr:col>
      <xdr:colOff>50800</xdr:colOff>
      <xdr:row>91</xdr:row>
      <xdr:rowOff>155973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755161"/>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155973</xdr:rowOff>
    </xdr:from>
    <xdr:to>
      <xdr:col>76</xdr:col>
      <xdr:colOff>114300</xdr:colOff>
      <xdr:row>92</xdr:row>
      <xdr:rowOff>87942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5757923"/>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87942</xdr:rowOff>
    </xdr:from>
    <xdr:to>
      <xdr:col>71</xdr:col>
      <xdr:colOff>177800</xdr:colOff>
      <xdr:row>93</xdr:row>
      <xdr:rowOff>28907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861342"/>
          <a:ext cx="889000" cy="1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91447</xdr:rowOff>
    </xdr:from>
    <xdr:to>
      <xdr:col>85</xdr:col>
      <xdr:colOff>177800</xdr:colOff>
      <xdr:row>91</xdr:row>
      <xdr:rowOff>21597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5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6374</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43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102411</xdr:rowOff>
    </xdr:from>
    <xdr:to>
      <xdr:col>81</xdr:col>
      <xdr:colOff>101600</xdr:colOff>
      <xdr:row>92</xdr:row>
      <xdr:rowOff>32561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7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49088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47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105173</xdr:rowOff>
    </xdr:from>
    <xdr:to>
      <xdr:col>76</xdr:col>
      <xdr:colOff>165100</xdr:colOff>
      <xdr:row>92</xdr:row>
      <xdr:rowOff>35323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7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51850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48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37142</xdr:rowOff>
    </xdr:from>
    <xdr:to>
      <xdr:col>72</xdr:col>
      <xdr:colOff>38100</xdr:colOff>
      <xdr:row>92</xdr:row>
      <xdr:rowOff>138742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155269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58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149557</xdr:rowOff>
    </xdr:from>
    <xdr:to>
      <xdr:col>67</xdr:col>
      <xdr:colOff>101600</xdr:colOff>
      <xdr:row>93</xdr:row>
      <xdr:rowOff>79707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9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96234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69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類似団体の平均値より比較的高い費目を分析すると、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衛生費については、佐久浄水場新築工事に伴う簡易水道事業特別会計への繰出金の増加による。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労働費については、勤労者向けの住宅資金および生活資金の融資を円滑にするための預託金が大半を占めており、歳入・歳出のバランスは保たれている。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土木費については、引き続き農業機械の大型化に対応する町道の計画的な改修のほか、地理的な要件に伴う軟弱地盤や凍雪害による町道の維持補修経費が多くかかっている。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公債費については、近年の大型投資事業の償還が始まったことから、令和４年頃まで償還額が増加する見込みとなっている。適切な地方債管理を行い将来的なコストの抑制を図る。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各年度とも見込まれる歳入と基金残高を考慮した歳出予算の編成に努めている。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財政調整基金については、決算剰余金を中心に積み立てるとともに、必要最低限の水準の取崩しに努めているが、徐々に減少する傾向である。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今後ともバランスのとれた予算編成に努める。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とも、歳入や基金を考慮した歳出を基本に予算の編成及び執行管理に努めているため、赤字額は生じていない。今後とも健全な財政運営を心がけ、適切な歳入・歳出予算の執行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3878785</v>
      </c>
      <c r="BO4" s="431"/>
      <c r="BP4" s="431"/>
      <c r="BQ4" s="431"/>
      <c r="BR4" s="431"/>
      <c r="BS4" s="431"/>
      <c r="BT4" s="431"/>
      <c r="BU4" s="432"/>
      <c r="BV4" s="430">
        <v>3800167</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11.6</v>
      </c>
      <c r="CU4" s="437"/>
      <c r="CV4" s="437"/>
      <c r="CW4" s="437"/>
      <c r="CX4" s="437"/>
      <c r="CY4" s="437"/>
      <c r="CZ4" s="437"/>
      <c r="DA4" s="438"/>
      <c r="DB4" s="436">
        <v>8.5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3624116</v>
      </c>
      <c r="BO5" s="468"/>
      <c r="BP5" s="468"/>
      <c r="BQ5" s="468"/>
      <c r="BR5" s="468"/>
      <c r="BS5" s="468"/>
      <c r="BT5" s="468"/>
      <c r="BU5" s="469"/>
      <c r="BV5" s="467">
        <v>3620325</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94.5</v>
      </c>
      <c r="CU5" s="465"/>
      <c r="CV5" s="465"/>
      <c r="CW5" s="465"/>
      <c r="CX5" s="465"/>
      <c r="CY5" s="465"/>
      <c r="CZ5" s="465"/>
      <c r="DA5" s="466"/>
      <c r="DB5" s="464">
        <v>95.1</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254669</v>
      </c>
      <c r="BO6" s="468"/>
      <c r="BP6" s="468"/>
      <c r="BQ6" s="468"/>
      <c r="BR6" s="468"/>
      <c r="BS6" s="468"/>
      <c r="BT6" s="468"/>
      <c r="BU6" s="469"/>
      <c r="BV6" s="467">
        <v>179842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97</v>
      </c>
      <c r="CU6" s="505"/>
      <c r="CV6" s="505"/>
      <c r="CW6" s="505"/>
      <c r="CX6" s="505"/>
      <c r="CY6" s="505"/>
      <c r="CZ6" s="505"/>
      <c r="DA6" s="506"/>
      <c r="DB6" s="504">
        <v>98.5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3410</v>
      </c>
      <c r="BO7" s="468"/>
      <c r="BP7" s="468"/>
      <c r="BQ7" s="468"/>
      <c r="BR7" s="468"/>
      <c r="BS7" s="468"/>
      <c r="BT7" s="468"/>
      <c r="BU7" s="469"/>
      <c r="BV7" s="467">
        <v>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2170889</v>
      </c>
      <c r="CU7" s="468"/>
      <c r="CV7" s="468"/>
      <c r="CW7" s="468"/>
      <c r="CX7" s="468"/>
      <c r="CY7" s="468"/>
      <c r="CZ7" s="468"/>
      <c r="DA7" s="469"/>
      <c r="DB7" s="467">
        <v>2126527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251259</v>
      </c>
      <c r="BO8" s="468"/>
      <c r="BP8" s="468"/>
      <c r="BQ8" s="468"/>
      <c r="BR8" s="468"/>
      <c r="BS8" s="468"/>
      <c r="BT8" s="468"/>
      <c r="BU8" s="469"/>
      <c r="BV8" s="467">
        <v>179842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1767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100</v>
      </c>
      <c r="AV9" s="500"/>
      <c r="AW9" s="500"/>
      <c r="AX9" s="500"/>
      <c r="AY9" s="501" t="s">
        <v>115</v>
      </c>
      <c r="AZ9" s="502"/>
      <c r="BA9" s="502"/>
      <c r="BB9" s="502"/>
      <c r="BC9" s="502"/>
      <c r="BD9" s="502"/>
      <c r="BE9" s="502"/>
      <c r="BF9" s="502"/>
      <c r="BG9" s="502"/>
      <c r="BH9" s="502"/>
      <c r="BI9" s="502"/>
      <c r="BJ9" s="502"/>
      <c r="BK9" s="502"/>
      <c r="BL9" s="502"/>
      <c r="BM9" s="503"/>
      <c r="BN9" s="467">
        <v>71417</v>
      </c>
      <c r="BO9" s="468"/>
      <c r="BP9" s="468"/>
      <c r="BQ9" s="468"/>
      <c r="BR9" s="468"/>
      <c r="BS9" s="468"/>
      <c r="BT9" s="468"/>
      <c r="BU9" s="469"/>
      <c r="BV9" s="467">
        <v>40415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23</v>
      </c>
      <c r="CU9" s="465"/>
      <c r="CV9" s="465"/>
      <c r="CW9" s="465"/>
      <c r="CX9" s="465"/>
      <c r="CY9" s="465"/>
      <c r="CZ9" s="465"/>
      <c r="DA9" s="466"/>
      <c r="DB9" s="464">
        <v>20.8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1907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90057</v>
      </c>
      <c r="BO10" s="468"/>
      <c r="BP10" s="468"/>
      <c r="BQ10" s="468"/>
      <c r="BR10" s="468"/>
      <c r="BS10" s="468"/>
      <c r="BT10" s="468"/>
      <c r="BU10" s="469"/>
      <c r="BV10" s="467">
        <v>70062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119</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1492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100</v>
      </c>
      <c r="AV12" s="500"/>
      <c r="AW12" s="500"/>
      <c r="AX12" s="500"/>
      <c r="AY12" s="501" t="s">
        <v>133</v>
      </c>
      <c r="AZ12" s="502"/>
      <c r="BA12" s="502"/>
      <c r="BB12" s="502"/>
      <c r="BC12" s="502"/>
      <c r="BD12" s="502"/>
      <c r="BE12" s="502"/>
      <c r="BF12" s="502"/>
      <c r="BG12" s="502"/>
      <c r="BH12" s="502"/>
      <c r="BI12" s="502"/>
      <c r="BJ12" s="502"/>
      <c r="BK12" s="502"/>
      <c r="BL12" s="502"/>
      <c r="BM12" s="503"/>
      <c r="BN12" s="467">
        <v>83371</v>
      </c>
      <c r="BO12" s="468"/>
      <c r="BP12" s="468"/>
      <c r="BQ12" s="468"/>
      <c r="BR12" s="468"/>
      <c r="BS12" s="468"/>
      <c r="BT12" s="468"/>
      <c r="BU12" s="469"/>
      <c r="BV12" s="467">
        <v>150000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1483</v>
      </c>
      <c r="S13" s="552"/>
      <c r="T13" s="552"/>
      <c r="U13" s="552"/>
      <c r="V13" s="553"/>
      <c r="W13" s="483" t="s">
        <v>136</v>
      </c>
      <c r="X13" s="484"/>
      <c r="Y13" s="484"/>
      <c r="Z13" s="484"/>
      <c r="AA13" s="484"/>
      <c r="AB13" s="474"/>
      <c r="AC13" s="518">
        <v>182</v>
      </c>
      <c r="AD13" s="519"/>
      <c r="AE13" s="519"/>
      <c r="AF13" s="519"/>
      <c r="AG13" s="561"/>
      <c r="AH13" s="518">
        <v>195</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78103</v>
      </c>
      <c r="BO13" s="468"/>
      <c r="BP13" s="468"/>
      <c r="BQ13" s="468"/>
      <c r="BR13" s="468"/>
      <c r="BS13" s="468"/>
      <c r="BT13" s="468"/>
      <c r="BU13" s="469"/>
      <c r="BV13" s="467">
        <v>-39523</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12.7</v>
      </c>
      <c r="CU13" s="465"/>
      <c r="CV13" s="465"/>
      <c r="CW13" s="465"/>
      <c r="CX13" s="465"/>
      <c r="CY13" s="465"/>
      <c r="CZ13" s="465"/>
      <c r="DA13" s="466"/>
      <c r="DB13" s="464">
        <v>11.5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1522</v>
      </c>
      <c r="S14" s="552"/>
      <c r="T14" s="552"/>
      <c r="U14" s="552"/>
      <c r="V14" s="553"/>
      <c r="W14" s="457"/>
      <c r="X14" s="458"/>
      <c r="Y14" s="458"/>
      <c r="Z14" s="458"/>
      <c r="AA14" s="458"/>
      <c r="AB14" s="447"/>
      <c r="AC14" s="554">
        <v>18.399999999999999</v>
      </c>
      <c r="AD14" s="555"/>
      <c r="AE14" s="555"/>
      <c r="AF14" s="555"/>
      <c r="AG14" s="556"/>
      <c r="AH14" s="554">
        <v>19.7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143</v>
      </c>
      <c r="CU14" s="566"/>
      <c r="CV14" s="566"/>
      <c r="CW14" s="566"/>
      <c r="CX14" s="566"/>
      <c r="CY14" s="566"/>
      <c r="CZ14" s="566"/>
      <c r="DA14" s="567"/>
      <c r="DB14" s="565" t="s">
        <v>143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1514</v>
      </c>
      <c r="S15" s="552"/>
      <c r="T15" s="552"/>
      <c r="U15" s="552"/>
      <c r="V15" s="553"/>
      <c r="W15" s="483" t="s">
        <v>145</v>
      </c>
      <c r="X15" s="484"/>
      <c r="Y15" s="484"/>
      <c r="Z15" s="484"/>
      <c r="AA15" s="484"/>
      <c r="AB15" s="474"/>
      <c r="AC15" s="518">
        <v>286</v>
      </c>
      <c r="AD15" s="519"/>
      <c r="AE15" s="519"/>
      <c r="AF15" s="519"/>
      <c r="AG15" s="561"/>
      <c r="AH15" s="518">
        <v>278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238867</v>
      </c>
      <c r="BO15" s="431"/>
      <c r="BP15" s="431"/>
      <c r="BQ15" s="431"/>
      <c r="BR15" s="431"/>
      <c r="BS15" s="431"/>
      <c r="BT15" s="431"/>
      <c r="BU15" s="432"/>
      <c r="BV15" s="430">
        <v>237444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29</v>
      </c>
      <c r="AD16" s="555"/>
      <c r="AE16" s="555"/>
      <c r="AF16" s="555"/>
      <c r="AG16" s="556"/>
      <c r="AH16" s="554">
        <v>28.1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2068637</v>
      </c>
      <c r="BO16" s="468"/>
      <c r="BP16" s="468"/>
      <c r="BQ16" s="468"/>
      <c r="BR16" s="468"/>
      <c r="BS16" s="468"/>
      <c r="BT16" s="468"/>
      <c r="BU16" s="469"/>
      <c r="BV16" s="467">
        <v>1998269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519</v>
      </c>
      <c r="AD17" s="519"/>
      <c r="AE17" s="519"/>
      <c r="AF17" s="519"/>
      <c r="AG17" s="561"/>
      <c r="AH17" s="518">
        <v>518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288057</v>
      </c>
      <c r="BO17" s="468"/>
      <c r="BP17" s="468"/>
      <c r="BQ17" s="468"/>
      <c r="BR17" s="468"/>
      <c r="BS17" s="468"/>
      <c r="BT17" s="468"/>
      <c r="BU17" s="469"/>
      <c r="BV17" s="467">
        <v>290800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594.74</v>
      </c>
      <c r="M18" s="583"/>
      <c r="N18" s="583"/>
      <c r="O18" s="583"/>
      <c r="P18" s="583"/>
      <c r="Q18" s="583"/>
      <c r="R18" s="584"/>
      <c r="S18" s="584"/>
      <c r="T18" s="584"/>
      <c r="U18" s="584"/>
      <c r="V18" s="585"/>
      <c r="W18" s="485"/>
      <c r="X18" s="486"/>
      <c r="Y18" s="486"/>
      <c r="Z18" s="486"/>
      <c r="AA18" s="486"/>
      <c r="AB18" s="477"/>
      <c r="AC18" s="586">
        <v>52.6</v>
      </c>
      <c r="AD18" s="587"/>
      <c r="AE18" s="587"/>
      <c r="AF18" s="587"/>
      <c r="AG18" s="588"/>
      <c r="AH18" s="586">
        <v>52.3</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2070442</v>
      </c>
      <c r="BO18" s="468"/>
      <c r="BP18" s="468"/>
      <c r="BQ18" s="468"/>
      <c r="BR18" s="468"/>
      <c r="BS18" s="468"/>
      <c r="BT18" s="468"/>
      <c r="BU18" s="469"/>
      <c r="BV18" s="467">
        <v>2028407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2745345</v>
      </c>
      <c r="BO19" s="468"/>
      <c r="BP19" s="468"/>
      <c r="BQ19" s="468"/>
      <c r="BR19" s="468"/>
      <c r="BS19" s="468"/>
      <c r="BT19" s="468"/>
      <c r="BU19" s="469"/>
      <c r="BV19" s="467">
        <v>2684364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897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5564388</v>
      </c>
      <c r="BO23" s="468"/>
      <c r="BP23" s="468"/>
      <c r="BQ23" s="468"/>
      <c r="BR23" s="468"/>
      <c r="BS23" s="468"/>
      <c r="BT23" s="468"/>
      <c r="BU23" s="469"/>
      <c r="BV23" s="467">
        <v>5822165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6020</v>
      </c>
      <c r="R24" s="519"/>
      <c r="S24" s="519"/>
      <c r="T24" s="519"/>
      <c r="U24" s="519"/>
      <c r="V24" s="561"/>
      <c r="W24" s="620"/>
      <c r="X24" s="608"/>
      <c r="Y24" s="609"/>
      <c r="Z24" s="517" t="s">
        <v>169</v>
      </c>
      <c r="AA24" s="497"/>
      <c r="AB24" s="497"/>
      <c r="AC24" s="497"/>
      <c r="AD24" s="497"/>
      <c r="AE24" s="497"/>
      <c r="AF24" s="497"/>
      <c r="AG24" s="498"/>
      <c r="AH24" s="518">
        <v>55</v>
      </c>
      <c r="AI24" s="519"/>
      <c r="AJ24" s="519"/>
      <c r="AK24" s="519"/>
      <c r="AL24" s="561"/>
      <c r="AM24" s="518">
        <v>168190</v>
      </c>
      <c r="AN24" s="519"/>
      <c r="AO24" s="519"/>
      <c r="AP24" s="519"/>
      <c r="AQ24" s="519"/>
      <c r="AR24" s="561"/>
      <c r="AS24" s="518">
        <v>3058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4971618</v>
      </c>
      <c r="BO24" s="468"/>
      <c r="BP24" s="468"/>
      <c r="BQ24" s="468"/>
      <c r="BR24" s="468"/>
      <c r="BS24" s="468"/>
      <c r="BT24" s="468"/>
      <c r="BU24" s="469"/>
      <c r="BV24" s="467">
        <v>5164874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5220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583917</v>
      </c>
      <c r="BO25" s="431"/>
      <c r="BP25" s="431"/>
      <c r="BQ25" s="431"/>
      <c r="BR25" s="431"/>
      <c r="BS25" s="431"/>
      <c r="BT25" s="431"/>
      <c r="BU25" s="432"/>
      <c r="BV25" s="430">
        <v>673407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4950</v>
      </c>
      <c r="R26" s="519"/>
      <c r="S26" s="519"/>
      <c r="T26" s="519"/>
      <c r="U26" s="519"/>
      <c r="V26" s="561"/>
      <c r="W26" s="620"/>
      <c r="X26" s="608"/>
      <c r="Y26" s="609"/>
      <c r="Z26" s="517" t="s">
        <v>176</v>
      </c>
      <c r="AA26" s="630"/>
      <c r="AB26" s="630"/>
      <c r="AC26" s="630"/>
      <c r="AD26" s="630"/>
      <c r="AE26" s="630"/>
      <c r="AF26" s="630"/>
      <c r="AG26" s="631"/>
      <c r="AH26" s="518" t="s">
        <v>127</v>
      </c>
      <c r="AI26" s="519"/>
      <c r="AJ26" s="519"/>
      <c r="AK26" s="519"/>
      <c r="AL26" s="561"/>
      <c r="AM26" s="518" t="s">
        <v>143</v>
      </c>
      <c r="AN26" s="519"/>
      <c r="AO26" s="519"/>
      <c r="AP26" s="519"/>
      <c r="AQ26" s="519"/>
      <c r="AR26" s="561"/>
      <c r="AS26" s="518" t="s">
        <v>177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2250</v>
      </c>
      <c r="R27" s="519"/>
      <c r="S27" s="519"/>
      <c r="T27" s="519"/>
      <c r="U27" s="519"/>
      <c r="V27" s="561"/>
      <c r="W27" s="620"/>
      <c r="X27" s="608"/>
      <c r="Y27" s="609"/>
      <c r="Z27" s="517" t="s">
        <v>180</v>
      </c>
      <c r="AA27" s="497"/>
      <c r="AB27" s="497"/>
      <c r="AC27" s="497"/>
      <c r="AD27" s="497"/>
      <c r="AE27" s="497"/>
      <c r="AF27" s="497"/>
      <c r="AG27" s="498"/>
      <c r="AH27" s="518" t="s">
        <v>127</v>
      </c>
      <c r="AI27" s="519"/>
      <c r="AJ27" s="519"/>
      <c r="AK27" s="519"/>
      <c r="AL27" s="561"/>
      <c r="AM27" s="518" t="s">
        <v>173</v>
      </c>
      <c r="AN27" s="519"/>
      <c r="AO27" s="519"/>
      <c r="AP27" s="519"/>
      <c r="AQ27" s="519"/>
      <c r="AR27" s="561"/>
      <c r="AS27" s="518" t="s">
        <v>127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338219</v>
      </c>
      <c r="BO27" s="644"/>
      <c r="BP27" s="644"/>
      <c r="BQ27" s="644"/>
      <c r="BR27" s="644"/>
      <c r="BS27" s="644"/>
      <c r="BT27" s="644"/>
      <c r="BU27" s="645"/>
      <c r="BV27" s="643">
        <v>338187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1670</v>
      </c>
      <c r="R28" s="519"/>
      <c r="S28" s="519"/>
      <c r="T28" s="519"/>
      <c r="U28" s="519"/>
      <c r="V28" s="561"/>
      <c r="W28" s="620"/>
      <c r="X28" s="608"/>
      <c r="Y28" s="609"/>
      <c r="Z28" s="517" t="s">
        <v>183</v>
      </c>
      <c r="AA28" s="497"/>
      <c r="AB28" s="497"/>
      <c r="AC28" s="497"/>
      <c r="AD28" s="497"/>
      <c r="AE28" s="497"/>
      <c r="AF28" s="497"/>
      <c r="AG28" s="498"/>
      <c r="AH28" s="518" t="s">
        <v>173</v>
      </c>
      <c r="AI28" s="519"/>
      <c r="AJ28" s="519"/>
      <c r="AK28" s="519"/>
      <c r="AL28" s="561"/>
      <c r="AM28" s="518" t="s">
        <v>127</v>
      </c>
      <c r="AN28" s="519"/>
      <c r="AO28" s="519"/>
      <c r="AP28" s="519"/>
      <c r="AQ28" s="519"/>
      <c r="AR28" s="561"/>
      <c r="AS28" s="518" t="s">
        <v>127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530654</v>
      </c>
      <c r="BO28" s="431"/>
      <c r="BP28" s="431"/>
      <c r="BQ28" s="431"/>
      <c r="BR28" s="431"/>
      <c r="BS28" s="431"/>
      <c r="BT28" s="431"/>
      <c r="BU28" s="432"/>
      <c r="BV28" s="430">
        <v>523968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6</v>
      </c>
      <c r="M29" s="519"/>
      <c r="N29" s="519"/>
      <c r="O29" s="519"/>
      <c r="P29" s="561"/>
      <c r="Q29" s="518">
        <v>1400</v>
      </c>
      <c r="R29" s="519"/>
      <c r="S29" s="519"/>
      <c r="T29" s="519"/>
      <c r="U29" s="519"/>
      <c r="V29" s="561"/>
      <c r="W29" s="621"/>
      <c r="X29" s="622"/>
      <c r="Y29" s="623"/>
      <c r="Z29" s="517" t="s">
        <v>186</v>
      </c>
      <c r="AA29" s="497"/>
      <c r="AB29" s="497"/>
      <c r="AC29" s="497"/>
      <c r="AD29" s="497"/>
      <c r="AE29" s="497"/>
      <c r="AF29" s="497"/>
      <c r="AG29" s="498"/>
      <c r="AH29" s="518">
        <v>55</v>
      </c>
      <c r="AI29" s="519"/>
      <c r="AJ29" s="519"/>
      <c r="AK29" s="519"/>
      <c r="AL29" s="561"/>
      <c r="AM29" s="518">
        <v>168190</v>
      </c>
      <c r="AN29" s="519"/>
      <c r="AO29" s="519"/>
      <c r="AP29" s="519"/>
      <c r="AQ29" s="519"/>
      <c r="AR29" s="561"/>
      <c r="AS29" s="518">
        <v>3058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382949</v>
      </c>
      <c r="BO29" s="468"/>
      <c r="BP29" s="468"/>
      <c r="BQ29" s="468"/>
      <c r="BR29" s="468"/>
      <c r="BS29" s="468"/>
      <c r="BT29" s="468"/>
      <c r="BU29" s="469"/>
      <c r="BV29" s="467">
        <v>482908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797495</v>
      </c>
      <c r="BO30" s="644"/>
      <c r="BP30" s="644"/>
      <c r="BQ30" s="644"/>
      <c r="BR30" s="644"/>
      <c r="BS30" s="644"/>
      <c r="BT30" s="644"/>
      <c r="BU30" s="645"/>
      <c r="BV30" s="643">
        <v>825507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西天北五町衛生施設組合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株式会社　中川町地域開発振興公社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上川北部消防事務組合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上川教育研修センター組合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wuXQSHBWv3VsZTuiFmLYQ+OGoWfvX7SsFtVb2AZrzY6LmdkjKs49rtwpb9VNXoEzIqt0sQM6fSrA4KsmVSnMQ==" saltValue="jt7YG+Gkw5enlZEXbKnZ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560</v>
      </c>
      <c r="D34" s="1248"/>
      <c r="E34" s="1249"/>
      <c r="F34" s="32">
        <v>5.6</v>
      </c>
      <c r="G34" s="33">
        <v>6.2</v>
      </c>
      <c r="H34" s="33">
        <v>6.34</v>
      </c>
      <c r="I34" s="33">
        <v>8.4499999999999993</v>
      </c>
      <c r="J34" s="34">
        <v>11.57</v>
      </c>
      <c r="K34" s="22"/>
      <c r="L34" s="22"/>
      <c r="M34" s="22"/>
      <c r="N34" s="22"/>
      <c r="O34" s="22"/>
      <c r="P34" s="22"/>
    </row>
    <row r="35" spans="1:16" ht="39" customHeight="1" x14ac:dyDescent="0.15">
      <c r="A35" s="22"/>
      <c r="B35" s="35"/>
      <c r="C35" s="1242" t="s">
        <v>561</v>
      </c>
      <c r="D35" s="1243"/>
      <c r="E35" s="1244"/>
      <c r="F35" s="36">
        <v>0</v>
      </c>
      <c r="G35" s="37">
        <v>0</v>
      </c>
      <c r="H35" s="37">
        <v>0</v>
      </c>
      <c r="I35" s="37">
        <v>0</v>
      </c>
      <c r="J35" s="38">
        <v>0</v>
      </c>
      <c r="K35" s="22"/>
      <c r="L35" s="22"/>
      <c r="M35" s="22"/>
      <c r="N35" s="22"/>
      <c r="O35" s="22"/>
      <c r="P35" s="22"/>
    </row>
    <row r="36" spans="1:16" ht="39" customHeight="1" x14ac:dyDescent="0.15">
      <c r="A36" s="22"/>
      <c r="B36" s="35"/>
      <c r="C36" s="1242" t="s">
        <v>562</v>
      </c>
      <c r="D36" s="1243"/>
      <c r="E36" s="1244"/>
      <c r="F36" s="36">
        <v>0</v>
      </c>
      <c r="G36" s="37">
        <v>0</v>
      </c>
      <c r="H36" s="37">
        <v>0</v>
      </c>
      <c r="I36" s="37">
        <v>0</v>
      </c>
      <c r="J36" s="38">
        <v>0</v>
      </c>
      <c r="K36" s="22"/>
      <c r="L36" s="22"/>
      <c r="M36" s="22"/>
      <c r="N36" s="22"/>
      <c r="O36" s="22"/>
      <c r="P36" s="22"/>
    </row>
    <row r="37" spans="1:16" ht="39" customHeight="1" x14ac:dyDescent="0.15">
      <c r="A37" s="22"/>
      <c r="B37" s="35"/>
      <c r="C37" s="1242" t="s">
        <v>563</v>
      </c>
      <c r="D37" s="1243"/>
      <c r="E37" s="1244"/>
      <c r="F37" s="36">
        <v>0</v>
      </c>
      <c r="G37" s="37">
        <v>0</v>
      </c>
      <c r="H37" s="37">
        <v>0.22</v>
      </c>
      <c r="I37" s="37">
        <v>0</v>
      </c>
      <c r="J37" s="38">
        <v>0</v>
      </c>
      <c r="K37" s="22"/>
      <c r="L37" s="22"/>
      <c r="M37" s="22"/>
      <c r="N37" s="22"/>
      <c r="O37" s="22"/>
      <c r="P37" s="22"/>
    </row>
    <row r="38" spans="1:16" ht="39" customHeight="1" x14ac:dyDescent="0.15">
      <c r="A38" s="22"/>
      <c r="B38" s="35"/>
      <c r="C38" s="1242" t="s">
        <v>564</v>
      </c>
      <c r="D38" s="1243"/>
      <c r="E38" s="1244"/>
      <c r="F38" s="36">
        <v>0</v>
      </c>
      <c r="G38" s="37">
        <v>0</v>
      </c>
      <c r="H38" s="37">
        <v>0</v>
      </c>
      <c r="I38" s="37">
        <v>7.0000000000000007E-2</v>
      </c>
      <c r="J38" s="38">
        <v>0</v>
      </c>
      <c r="K38" s="22"/>
      <c r="L38" s="22"/>
      <c r="M38" s="22"/>
      <c r="N38" s="22"/>
      <c r="O38" s="22"/>
      <c r="P38" s="22"/>
    </row>
    <row r="39" spans="1:16" ht="39" customHeight="1" x14ac:dyDescent="0.15">
      <c r="A39" s="22"/>
      <c r="B39" s="35"/>
      <c r="C39" s="1242" t="s">
        <v>565</v>
      </c>
      <c r="D39" s="1243"/>
      <c r="E39" s="1244"/>
      <c r="F39" s="36">
        <v>0</v>
      </c>
      <c r="G39" s="37">
        <v>0</v>
      </c>
      <c r="H39" s="37">
        <v>0.01</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566</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567</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7Slq85Psu8VJCx+bkjK+CvDR7HZ1pkDu0ZRpMhprFz0EVfLcIeZ1rMuPZPJhXZUnt/TNF100d4WQ1lpo0u3Q==" saltValue="tJdKmkCcq9SSCd10SWn6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571</v>
      </c>
      <c r="L45" s="60">
        <v>604</v>
      </c>
      <c r="M45" s="60">
        <v>634</v>
      </c>
      <c r="N45" s="60">
        <v>614</v>
      </c>
      <c r="O45" s="61">
        <v>685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15">
      <c r="A48" s="48"/>
      <c r="B48" s="1252"/>
      <c r="C48" s="1253"/>
      <c r="D48" s="62"/>
      <c r="E48" s="1258" t="s">
        <v>15</v>
      </c>
      <c r="F48" s="1258"/>
      <c r="G48" s="1258"/>
      <c r="H48" s="1258"/>
      <c r="I48" s="1258"/>
      <c r="J48" s="1259"/>
      <c r="K48" s="63">
        <v>56</v>
      </c>
      <c r="L48" s="64">
        <v>58</v>
      </c>
      <c r="M48" s="64">
        <v>61</v>
      </c>
      <c r="N48" s="64">
        <v>67</v>
      </c>
      <c r="O48" s="65">
        <v>66</v>
      </c>
      <c r="P48" s="48"/>
      <c r="Q48" s="48"/>
      <c r="R48" s="48"/>
      <c r="S48" s="48"/>
      <c r="T48" s="48"/>
      <c r="U48" s="48"/>
    </row>
    <row r="49" spans="1:21" ht="30.75" customHeight="1" x14ac:dyDescent="0.15">
      <c r="A49" s="48"/>
      <c r="B49" s="1252"/>
      <c r="C49" s="1253"/>
      <c r="D49" s="62"/>
      <c r="E49" s="1258" t="s">
        <v>16</v>
      </c>
      <c r="F49" s="1258"/>
      <c r="G49" s="1258"/>
      <c r="H49" s="1258"/>
      <c r="I49" s="1258"/>
      <c r="J49" s="1259"/>
      <c r="K49" s="63">
        <v>42</v>
      </c>
      <c r="L49" s="64">
        <v>36</v>
      </c>
      <c r="M49" s="64">
        <v>16</v>
      </c>
      <c r="N49" s="64" t="s">
        <v>509</v>
      </c>
      <c r="O49" s="65" t="s">
        <v>509</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v>2</v>
      </c>
      <c r="M50" s="64">
        <v>2</v>
      </c>
      <c r="N50" s="64" t="s">
        <v>509</v>
      </c>
      <c r="O50" s="65" t="s">
        <v>509</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1</v>
      </c>
      <c r="M51" s="64">
        <v>1</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485</v>
      </c>
      <c r="L52" s="64">
        <v>514</v>
      </c>
      <c r="M52" s="64">
        <v>503</v>
      </c>
      <c r="N52" s="64">
        <v>467</v>
      </c>
      <c r="O52" s="65">
        <v>511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186</v>
      </c>
      <c r="L53" s="69">
        <v>187</v>
      </c>
      <c r="M53" s="69">
        <v>211</v>
      </c>
      <c r="N53" s="69">
        <v>214</v>
      </c>
      <c r="O53" s="70">
        <v>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585</v>
      </c>
      <c r="L57" s="84" t="s">
        <v>585</v>
      </c>
      <c r="M57" s="84" t="s">
        <v>585</v>
      </c>
      <c r="N57" s="84" t="s">
        <v>585</v>
      </c>
      <c r="O57" s="85" t="s">
        <v>585</v>
      </c>
    </row>
    <row r="58" spans="1:21" ht="31.5" customHeight="1" thickBot="1" x14ac:dyDescent="0.2">
      <c r="B58" s="1268"/>
      <c r="C58" s="1269"/>
      <c r="D58" s="1273" t="s">
        <v>27</v>
      </c>
      <c r="E58" s="1274"/>
      <c r="F58" s="1274"/>
      <c r="G58" s="1274"/>
      <c r="H58" s="1274"/>
      <c r="I58" s="1274"/>
      <c r="J58" s="1275"/>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88WM9qItgcbueKSqeZ4j67Rl9hobg5g4FIMn3pgnO14BBpC7r3EpBWohmlOXq8+dBckiVAqON+1dWgPpZaOQA==" saltValue="npIuf4ImRItI9BAK85NJ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6" t="s">
        <v>30</v>
      </c>
      <c r="C41" s="1277"/>
      <c r="D41" s="102"/>
      <c r="E41" s="1282" t="s">
        <v>31</v>
      </c>
      <c r="F41" s="1282"/>
      <c r="G41" s="1282"/>
      <c r="H41" s="1283"/>
      <c r="I41" s="103">
        <v>5824</v>
      </c>
      <c r="J41" s="104">
        <v>5719</v>
      </c>
      <c r="K41" s="104">
        <v>5997</v>
      </c>
      <c r="L41" s="104">
        <v>5822</v>
      </c>
      <c r="M41" s="105">
        <v>5564</v>
      </c>
    </row>
    <row r="42" spans="2:13" ht="27.75" customHeight="1" x14ac:dyDescent="0.15">
      <c r="B42" s="1278"/>
      <c r="C42" s="1279"/>
      <c r="D42" s="106"/>
      <c r="E42" s="1284" t="s">
        <v>32</v>
      </c>
      <c r="F42" s="1284"/>
      <c r="G42" s="1284"/>
      <c r="H42" s="1285"/>
      <c r="I42" s="107">
        <v>16</v>
      </c>
      <c r="J42" s="108">
        <v>11</v>
      </c>
      <c r="K42" s="108">
        <v>5</v>
      </c>
      <c r="L42" s="108" t="s">
        <v>509</v>
      </c>
      <c r="M42" s="109" t="s">
        <v>509</v>
      </c>
    </row>
    <row r="43" spans="2:13" ht="27.75" customHeight="1" x14ac:dyDescent="0.15">
      <c r="B43" s="1278"/>
      <c r="C43" s="1279"/>
      <c r="D43" s="106"/>
      <c r="E43" s="1284" t="s">
        <v>33</v>
      </c>
      <c r="F43" s="1284"/>
      <c r="G43" s="1284"/>
      <c r="H43" s="1285"/>
      <c r="I43" s="107">
        <v>841</v>
      </c>
      <c r="J43" s="108">
        <v>793</v>
      </c>
      <c r="K43" s="108">
        <v>772</v>
      </c>
      <c r="L43" s="108">
        <v>810</v>
      </c>
      <c r="M43" s="109">
        <v>897</v>
      </c>
    </row>
    <row r="44" spans="2:13" ht="27.75" customHeight="1" x14ac:dyDescent="0.15">
      <c r="B44" s="1278"/>
      <c r="C44" s="1279"/>
      <c r="D44" s="106"/>
      <c r="E44" s="1284" t="s">
        <v>34</v>
      </c>
      <c r="F44" s="1284"/>
      <c r="G44" s="1284"/>
      <c r="H44" s="1285"/>
      <c r="I44" s="107">
        <v>51</v>
      </c>
      <c r="J44" s="108">
        <v>16</v>
      </c>
      <c r="K44" s="108" t="s">
        <v>509</v>
      </c>
      <c r="L44" s="108" t="s">
        <v>509</v>
      </c>
      <c r="M44" s="109" t="s">
        <v>509</v>
      </c>
    </row>
    <row r="45" spans="2:13" ht="27.75" customHeight="1" x14ac:dyDescent="0.15">
      <c r="B45" s="1278"/>
      <c r="C45" s="1279"/>
      <c r="D45" s="106"/>
      <c r="E45" s="1284" t="s">
        <v>35</v>
      </c>
      <c r="F45" s="1284"/>
      <c r="G45" s="1284"/>
      <c r="H45" s="1285"/>
      <c r="I45" s="107">
        <v>260</v>
      </c>
      <c r="J45" s="108">
        <v>263</v>
      </c>
      <c r="K45" s="108">
        <v>242</v>
      </c>
      <c r="L45" s="108">
        <v>267</v>
      </c>
      <c r="M45" s="109">
        <v>191</v>
      </c>
    </row>
    <row r="46" spans="2:13" ht="27.75" customHeight="1" x14ac:dyDescent="0.15">
      <c r="B46" s="1278"/>
      <c r="C46" s="1279"/>
      <c r="D46" s="110"/>
      <c r="E46" s="1284" t="s">
        <v>36</v>
      </c>
      <c r="F46" s="1284"/>
      <c r="G46" s="1284"/>
      <c r="H46" s="1285"/>
      <c r="I46" s="107" t="s">
        <v>509</v>
      </c>
      <c r="J46" s="108" t="s">
        <v>509</v>
      </c>
      <c r="K46" s="108" t="s">
        <v>509</v>
      </c>
      <c r="L46" s="108" t="s">
        <v>509</v>
      </c>
      <c r="M46" s="109" t="s">
        <v>509</v>
      </c>
    </row>
    <row r="47" spans="2:13" ht="27.75" customHeight="1" x14ac:dyDescent="0.15">
      <c r="B47" s="1278"/>
      <c r="C47" s="1279"/>
      <c r="D47" s="111"/>
      <c r="E47" s="1286" t="s">
        <v>37</v>
      </c>
      <c r="F47" s="1287"/>
      <c r="G47" s="1287"/>
      <c r="H47" s="1288"/>
      <c r="I47" s="107" t="s">
        <v>509</v>
      </c>
      <c r="J47" s="108" t="s">
        <v>509</v>
      </c>
      <c r="K47" s="108" t="s">
        <v>509</v>
      </c>
      <c r="L47" s="108" t="s">
        <v>509</v>
      </c>
      <c r="M47" s="109" t="s">
        <v>509</v>
      </c>
    </row>
    <row r="48" spans="2:13" ht="27.75" customHeight="1" x14ac:dyDescent="0.15">
      <c r="B48" s="1278"/>
      <c r="C48" s="1279"/>
      <c r="D48" s="106"/>
      <c r="E48" s="1284" t="s">
        <v>38</v>
      </c>
      <c r="F48" s="1284"/>
      <c r="G48" s="1284"/>
      <c r="H48" s="1285"/>
      <c r="I48" s="107" t="s">
        <v>509</v>
      </c>
      <c r="J48" s="108" t="s">
        <v>509</v>
      </c>
      <c r="K48" s="108" t="s">
        <v>509</v>
      </c>
      <c r="L48" s="108" t="s">
        <v>509</v>
      </c>
      <c r="M48" s="109" t="s">
        <v>509</v>
      </c>
    </row>
    <row r="49" spans="2:13" ht="27.75" customHeight="1" x14ac:dyDescent="0.15">
      <c r="B49" s="1280"/>
      <c r="C49" s="1281"/>
      <c r="D49" s="106"/>
      <c r="E49" s="1284" t="s">
        <v>39</v>
      </c>
      <c r="F49" s="1284"/>
      <c r="G49" s="1284"/>
      <c r="H49" s="1285"/>
      <c r="I49" s="107" t="s">
        <v>509</v>
      </c>
      <c r="J49" s="108" t="s">
        <v>509</v>
      </c>
      <c r="K49" s="108" t="s">
        <v>509</v>
      </c>
      <c r="L49" s="108" t="s">
        <v>509</v>
      </c>
      <c r="M49" s="109" t="s">
        <v>509</v>
      </c>
    </row>
    <row r="50" spans="2:13" ht="27.75" customHeight="1" x14ac:dyDescent="0.15">
      <c r="B50" s="1289" t="s">
        <v>40</v>
      </c>
      <c r="C50" s="1290"/>
      <c r="D50" s="112"/>
      <c r="E50" s="1284" t="s">
        <v>41</v>
      </c>
      <c r="F50" s="1284"/>
      <c r="G50" s="1284"/>
      <c r="H50" s="1285"/>
      <c r="I50" s="107">
        <v>2621</v>
      </c>
      <c r="J50" s="108">
        <v>2488</v>
      </c>
      <c r="K50" s="108">
        <v>2365</v>
      </c>
      <c r="L50" s="108">
        <v>2177</v>
      </c>
      <c r="M50" s="109">
        <v>2056</v>
      </c>
    </row>
    <row r="51" spans="2:13" ht="27.75" customHeight="1" x14ac:dyDescent="0.15">
      <c r="B51" s="1278"/>
      <c r="C51" s="1279"/>
      <c r="D51" s="106"/>
      <c r="E51" s="1284" t="s">
        <v>42</v>
      </c>
      <c r="F51" s="1284"/>
      <c r="G51" s="1284"/>
      <c r="H51" s="1285"/>
      <c r="I51" s="107">
        <v>381</v>
      </c>
      <c r="J51" s="108">
        <v>332</v>
      </c>
      <c r="K51" s="108">
        <v>277</v>
      </c>
      <c r="L51" s="108">
        <v>229</v>
      </c>
      <c r="M51" s="109">
        <v>207</v>
      </c>
    </row>
    <row r="52" spans="2:13" ht="27.75" customHeight="1" x14ac:dyDescent="0.15">
      <c r="B52" s="1280"/>
      <c r="C52" s="1281"/>
      <c r="D52" s="106"/>
      <c r="E52" s="1284" t="s">
        <v>43</v>
      </c>
      <c r="F52" s="1284"/>
      <c r="G52" s="1284"/>
      <c r="H52" s="1285"/>
      <c r="I52" s="107">
        <v>4483</v>
      </c>
      <c r="J52" s="108">
        <v>4409</v>
      </c>
      <c r="K52" s="108">
        <v>4647</v>
      </c>
      <c r="L52" s="108">
        <v>4953</v>
      </c>
      <c r="M52" s="109">
        <v>4395</v>
      </c>
    </row>
    <row r="53" spans="2:13" ht="27.75" customHeight="1" thickBot="1" x14ac:dyDescent="0.2">
      <c r="B53" s="1291" t="s">
        <v>44</v>
      </c>
      <c r="C53" s="1292"/>
      <c r="D53" s="113"/>
      <c r="E53" s="1293" t="s">
        <v>45</v>
      </c>
      <c r="F53" s="1293"/>
      <c r="G53" s="1293"/>
      <c r="H53" s="1294"/>
      <c r="I53" s="114">
        <v>-492</v>
      </c>
      <c r="J53" s="115">
        <v>-427</v>
      </c>
      <c r="K53" s="115">
        <v>-272</v>
      </c>
      <c r="L53" s="115">
        <v>-460</v>
      </c>
      <c r="M53" s="116">
        <v>-6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Jn9rmSPn3KQAFHEYCbVq/i53cY+OCgYj6CaxCmqEln4UcpcPKK3cRe6jZ85hKe+jLFi49pu6hqydXZMJ1KTDg==" saltValue="AqQaxlIFYdsj2abKD5R8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604</v>
      </c>
      <c r="G55" s="128">
        <v>524</v>
      </c>
      <c r="H55" s="129">
        <v>531</v>
      </c>
    </row>
    <row r="56" spans="2:8" ht="52.5" customHeight="1" x14ac:dyDescent="0.15">
      <c r="B56" s="130"/>
      <c r="C56" s="1305" t="s">
        <v>49</v>
      </c>
      <c r="D56" s="1305"/>
      <c r="E56" s="1306"/>
      <c r="F56" s="131">
        <v>508</v>
      </c>
      <c r="G56" s="131">
        <v>483</v>
      </c>
      <c r="H56" s="132">
        <v>383</v>
      </c>
    </row>
    <row r="57" spans="2:8" ht="53.25" customHeight="1" x14ac:dyDescent="0.15">
      <c r="B57" s="130"/>
      <c r="C57" s="1307" t="s">
        <v>50</v>
      </c>
      <c r="D57" s="1307"/>
      <c r="E57" s="1308"/>
      <c r="F57" s="133">
        <v>908</v>
      </c>
      <c r="G57" s="133">
        <v>826</v>
      </c>
      <c r="H57" s="134">
        <v>797</v>
      </c>
    </row>
    <row r="58" spans="2:8" ht="45.75" customHeight="1" x14ac:dyDescent="0.15">
      <c r="B58" s="135"/>
      <c r="C58" s="1295" t="s">
        <v>580</v>
      </c>
      <c r="D58" s="1296"/>
      <c r="E58" s="1297"/>
      <c r="F58" s="136">
        <v>678</v>
      </c>
      <c r="G58" s="136">
        <v>594</v>
      </c>
      <c r="H58" s="137">
        <v>558</v>
      </c>
    </row>
    <row r="59" spans="2:8" ht="45.75" customHeight="1" x14ac:dyDescent="0.15">
      <c r="B59" s="135"/>
      <c r="C59" s="1295" t="s">
        <v>581</v>
      </c>
      <c r="D59" s="1296"/>
      <c r="E59" s="1297"/>
      <c r="F59" s="136">
        <v>105</v>
      </c>
      <c r="G59" s="136">
        <v>105</v>
      </c>
      <c r="H59" s="137">
        <v>104</v>
      </c>
    </row>
    <row r="60" spans="2:8" ht="45.75" customHeight="1" x14ac:dyDescent="0.15">
      <c r="B60" s="135"/>
      <c r="C60" s="1295" t="s">
        <v>582</v>
      </c>
      <c r="D60" s="1296"/>
      <c r="E60" s="1297"/>
      <c r="F60" s="136">
        <v>103</v>
      </c>
      <c r="G60" s="136">
        <v>103</v>
      </c>
      <c r="H60" s="137">
        <v>103</v>
      </c>
    </row>
    <row r="61" spans="2:8" ht="45.75" customHeight="1" x14ac:dyDescent="0.15">
      <c r="B61" s="135"/>
      <c r="C61" s="1295" t="s">
        <v>583</v>
      </c>
      <c r="D61" s="1296"/>
      <c r="E61" s="1297"/>
      <c r="F61" s="136">
        <v>12</v>
      </c>
      <c r="G61" s="136">
        <v>14</v>
      </c>
      <c r="H61" s="137">
        <v>18</v>
      </c>
    </row>
    <row r="62" spans="2:8" ht="45.75" customHeight="1" thickBot="1" x14ac:dyDescent="0.2">
      <c r="B62" s="138"/>
      <c r="C62" s="1298" t="s">
        <v>584</v>
      </c>
      <c r="D62" s="1299"/>
      <c r="E62" s="1300"/>
      <c r="F62" s="139">
        <v>10</v>
      </c>
      <c r="G62" s="139">
        <v>10</v>
      </c>
      <c r="H62" s="140">
        <v>10</v>
      </c>
    </row>
    <row r="63" spans="2:8" ht="52.5" customHeight="1" thickBot="1" x14ac:dyDescent="0.2">
      <c r="B63" s="141"/>
      <c r="C63" s="1301" t="s">
        <v>51</v>
      </c>
      <c r="D63" s="1301"/>
      <c r="E63" s="1302"/>
      <c r="F63" s="142">
        <v>2020</v>
      </c>
      <c r="G63" s="142">
        <v>1832</v>
      </c>
      <c r="H63" s="143">
        <v>1711</v>
      </c>
    </row>
    <row r="64" spans="2:8" ht="15" customHeight="1" x14ac:dyDescent="0.15"/>
  </sheetData>
  <sheetProtection algorithmName="SHA-512" hashValue="EKPKvimUy832U42/F5OA5lSuu2PawvI/OGzQX3s1qjjA3+1ucsDJGJWZbp5jXkC5wQ8kSV48p41I4cqJU1j+eQ==" saltValue="0o3IFJA/Q88cTYT2H9x4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ABD4-E7F6-4032-BBE2-9325133D534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597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590</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591</v>
      </c>
      <c r="AO51" s="1326"/>
      <c r="AP51" s="1326"/>
      <c r="AQ51" s="1326"/>
      <c r="AR51" s="1326"/>
      <c r="AS51" s="1326"/>
      <c r="AT51" s="1326"/>
      <c r="AU51" s="1326"/>
      <c r="AV51" s="1326"/>
      <c r="AW51" s="1326"/>
      <c r="AX51" s="1326"/>
      <c r="AY51" s="1326"/>
      <c r="AZ51" s="1326"/>
      <c r="BA51" s="1326"/>
      <c r="BB51" s="1326" t="s">
        <v>592</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593</v>
      </c>
      <c r="BC53" s="1326"/>
      <c r="BD53" s="1326"/>
      <c r="BE53" s="1326"/>
      <c r="BF53" s="1326"/>
      <c r="BG53" s="1326"/>
      <c r="BH53" s="1326"/>
      <c r="BI53" s="1326"/>
      <c r="BJ53" s="1326"/>
      <c r="BK53" s="1326"/>
      <c r="BL53" s="1326"/>
      <c r="BM53" s="1326"/>
      <c r="BN53" s="1326"/>
      <c r="BO53" s="1326"/>
      <c r="BP53" s="1309">
        <v>53.6</v>
      </c>
      <c r="BQ53" s="1309"/>
      <c r="BR53" s="1309"/>
      <c r="BS53" s="1309"/>
      <c r="BT53" s="1309"/>
      <c r="BU53" s="1309"/>
      <c r="BV53" s="1309"/>
      <c r="BW53" s="1309"/>
      <c r="BX53" s="1309">
        <v>56.9</v>
      </c>
      <c r="BY53" s="1309"/>
      <c r="BZ53" s="1309"/>
      <c r="CA53" s="1309"/>
      <c r="CB53" s="1309"/>
      <c r="CC53" s="1309"/>
      <c r="CD53" s="1309"/>
      <c r="CE53" s="1309"/>
      <c r="CF53" s="1309">
        <v>58.5</v>
      </c>
      <c r="CG53" s="1309"/>
      <c r="CH53" s="1309"/>
      <c r="CI53" s="1309"/>
      <c r="CJ53" s="1309"/>
      <c r="CK53" s="1309"/>
      <c r="CL53" s="1309"/>
      <c r="CM53" s="1309"/>
      <c r="CN53" s="1309">
        <v>60.9</v>
      </c>
      <c r="CO53" s="1309"/>
      <c r="CP53" s="1309"/>
      <c r="CQ53" s="1309"/>
      <c r="CR53" s="1309"/>
      <c r="CS53" s="1309"/>
      <c r="CT53" s="1309"/>
      <c r="CU53" s="1309"/>
      <c r="CV53" s="1309">
        <v>63.1</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594</v>
      </c>
      <c r="AO55" s="1323"/>
      <c r="AP55" s="1323"/>
      <c r="AQ55" s="1323"/>
      <c r="AR55" s="1323"/>
      <c r="AS55" s="1323"/>
      <c r="AT55" s="1323"/>
      <c r="AU55" s="1323"/>
      <c r="AV55" s="1323"/>
      <c r="AW55" s="1323"/>
      <c r="AX55" s="1323"/>
      <c r="AY55" s="1323"/>
      <c r="AZ55" s="1323"/>
      <c r="BA55" s="1323"/>
      <c r="BB55" s="1326" t="s">
        <v>592</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593</v>
      </c>
      <c r="BC57" s="1326"/>
      <c r="BD57" s="1326"/>
      <c r="BE57" s="1326"/>
      <c r="BF57" s="1326"/>
      <c r="BG57" s="1326"/>
      <c r="BH57" s="1326"/>
      <c r="BI57" s="1326"/>
      <c r="BJ57" s="1326"/>
      <c r="BK57" s="1326"/>
      <c r="BL57" s="1326"/>
      <c r="BM57" s="1326"/>
      <c r="BN57" s="1326"/>
      <c r="BO57" s="1326"/>
      <c r="BP57" s="1309">
        <v>55.8</v>
      </c>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595</v>
      </c>
    </row>
    <row r="64" spans="1:109" x14ac:dyDescent="0.15">
      <c r="B64" s="395"/>
      <c r="G64" s="402"/>
      <c r="I64" s="415"/>
      <c r="J64" s="415"/>
      <c r="K64" s="415"/>
      <c r="L64" s="415"/>
      <c r="M64" s="415"/>
      <c r="N64" s="416"/>
      <c r="AM64" s="402"/>
      <c r="AN64" s="402" t="s">
        <v>589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598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590</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591</v>
      </c>
      <c r="AO73" s="1326"/>
      <c r="AP73" s="1326"/>
      <c r="AQ73" s="1326"/>
      <c r="AR73" s="1326"/>
      <c r="AS73" s="1326"/>
      <c r="AT73" s="1326"/>
      <c r="AU73" s="1326"/>
      <c r="AV73" s="1326"/>
      <c r="AW73" s="1326"/>
      <c r="AX73" s="1326"/>
      <c r="AY73" s="1326"/>
      <c r="AZ73" s="1326"/>
      <c r="BA73" s="1326"/>
      <c r="BB73" s="1326" t="s">
        <v>592</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596</v>
      </c>
      <c r="BC75" s="1326"/>
      <c r="BD75" s="1326"/>
      <c r="BE75" s="1326"/>
      <c r="BF75" s="1326"/>
      <c r="BG75" s="1326"/>
      <c r="BH75" s="1326"/>
      <c r="BI75" s="1326"/>
      <c r="BJ75" s="1326"/>
      <c r="BK75" s="1326"/>
      <c r="BL75" s="1326"/>
      <c r="BM75" s="1326"/>
      <c r="BN75" s="1326"/>
      <c r="BO75" s="1326"/>
      <c r="BP75" s="1309">
        <v>9.3000000000000007</v>
      </c>
      <c r="BQ75" s="1309"/>
      <c r="BR75" s="1309"/>
      <c r="BS75" s="1309"/>
      <c r="BT75" s="1309"/>
      <c r="BU75" s="1309"/>
      <c r="BV75" s="1309"/>
      <c r="BW75" s="1309"/>
      <c r="BX75" s="1309">
        <v>9.9</v>
      </c>
      <c r="BY75" s="1309"/>
      <c r="BZ75" s="1309"/>
      <c r="CA75" s="1309"/>
      <c r="CB75" s="1309"/>
      <c r="CC75" s="1309"/>
      <c r="CD75" s="1309"/>
      <c r="CE75" s="1309"/>
      <c r="CF75" s="1309">
        <v>10.6</v>
      </c>
      <c r="CG75" s="1309"/>
      <c r="CH75" s="1309"/>
      <c r="CI75" s="1309"/>
      <c r="CJ75" s="1309"/>
      <c r="CK75" s="1309"/>
      <c r="CL75" s="1309"/>
      <c r="CM75" s="1309"/>
      <c r="CN75" s="1309">
        <v>11.5</v>
      </c>
      <c r="CO75" s="1309"/>
      <c r="CP75" s="1309"/>
      <c r="CQ75" s="1309"/>
      <c r="CR75" s="1309"/>
      <c r="CS75" s="1309"/>
      <c r="CT75" s="1309"/>
      <c r="CU75" s="1309"/>
      <c r="CV75" s="1309">
        <v>12.7</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594</v>
      </c>
      <c r="AO77" s="1323"/>
      <c r="AP77" s="1323"/>
      <c r="AQ77" s="1323"/>
      <c r="AR77" s="1323"/>
      <c r="AS77" s="1323"/>
      <c r="AT77" s="1323"/>
      <c r="AU77" s="1323"/>
      <c r="AV77" s="1323"/>
      <c r="AW77" s="1323"/>
      <c r="AX77" s="1323"/>
      <c r="AY77" s="1323"/>
      <c r="AZ77" s="1323"/>
      <c r="BA77" s="1323"/>
      <c r="BB77" s="1326" t="s">
        <v>592</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596</v>
      </c>
      <c r="BC79" s="1326"/>
      <c r="BD79" s="1326"/>
      <c r="BE79" s="1326"/>
      <c r="BF79" s="1326"/>
      <c r="BG79" s="1326"/>
      <c r="BH79" s="1326"/>
      <c r="BI79" s="1326"/>
      <c r="BJ79" s="1326"/>
      <c r="BK79" s="1326"/>
      <c r="BL79" s="1326"/>
      <c r="BM79" s="1326"/>
      <c r="BN79" s="1326"/>
      <c r="BO79" s="1326"/>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b555/KXTAS/9cLKgDNo10ehzXq2ocKsGTjDBJJirGrbhypyy2I5TuUFIIHRyrVHlWDyrX8QIfkbPlaMwd8rTg==" saltValue="c0Iul61GfU2EerAImdKj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8AB9-584C-4869-9D6B-98288FC4F0A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P9W5g9kmoEpYVPE3/AwwWAX0Kdfy+KR7EGLJhaB196SHyj4rLlM5YOMQ7GogxNRpET6xsGmlkvUzRcOsXW9rtA==" saltValue="5JrS0CKdXyzh4Xip+Kv3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502C-4CB2-4DE5-BC4D-4093F01CAEF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TAUq6XdkaN3BTyAq4RAi83+SZAzz4cX/F7mPsiLJsNy8UbuSsAl09Jy8GlfQ4xL49fJX3R12sr9UkMcOvQ2VFg==" saltValue="vr7NoNCKdGzYLRTpR3Rr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586269</v>
      </c>
      <c r="E3" s="162"/>
      <c r="F3" s="163">
        <v>245039</v>
      </c>
      <c r="G3" s="164"/>
      <c r="H3" s="165"/>
    </row>
    <row r="4" spans="1:8" x14ac:dyDescent="0.15">
      <c r="A4" s="166"/>
      <c r="B4" s="167"/>
      <c r="C4" s="168"/>
      <c r="D4" s="169">
        <v>219523</v>
      </c>
      <c r="E4" s="170"/>
      <c r="F4" s="171">
        <v>108922</v>
      </c>
      <c r="G4" s="172"/>
      <c r="H4" s="173"/>
    </row>
    <row r="5" spans="1:8" x14ac:dyDescent="0.15">
      <c r="A5" s="154" t="s">
        <v>543</v>
      </c>
      <c r="B5" s="159"/>
      <c r="C5" s="160"/>
      <c r="D5" s="161">
        <v>658620</v>
      </c>
      <c r="E5" s="162"/>
      <c r="F5" s="163">
        <v>237994</v>
      </c>
      <c r="G5" s="164"/>
      <c r="H5" s="165"/>
    </row>
    <row r="6" spans="1:8" x14ac:dyDescent="0.15">
      <c r="A6" s="166"/>
      <c r="B6" s="167"/>
      <c r="C6" s="168"/>
      <c r="D6" s="169">
        <v>245809</v>
      </c>
      <c r="E6" s="170"/>
      <c r="F6" s="171">
        <v>110361</v>
      </c>
      <c r="G6" s="172"/>
      <c r="H6" s="173"/>
    </row>
    <row r="7" spans="1:8" x14ac:dyDescent="0.15">
      <c r="A7" s="154" t="s">
        <v>544</v>
      </c>
      <c r="B7" s="159"/>
      <c r="C7" s="160"/>
      <c r="D7" s="161">
        <v>803833</v>
      </c>
      <c r="E7" s="162"/>
      <c r="F7" s="163">
        <v>267911</v>
      </c>
      <c r="G7" s="164"/>
      <c r="H7" s="165"/>
    </row>
    <row r="8" spans="1:8" x14ac:dyDescent="0.15">
      <c r="A8" s="166"/>
      <c r="B8" s="167"/>
      <c r="C8" s="168"/>
      <c r="D8" s="169">
        <v>118089</v>
      </c>
      <c r="E8" s="170"/>
      <c r="F8" s="171">
        <v>106425</v>
      </c>
      <c r="G8" s="172"/>
      <c r="H8" s="173"/>
    </row>
    <row r="9" spans="1:8" x14ac:dyDescent="0.15">
      <c r="A9" s="154" t="s">
        <v>545</v>
      </c>
      <c r="B9" s="159"/>
      <c r="C9" s="160"/>
      <c r="D9" s="161">
        <v>392815</v>
      </c>
      <c r="E9" s="162"/>
      <c r="F9" s="163">
        <v>228215</v>
      </c>
      <c r="G9" s="164"/>
      <c r="H9" s="165"/>
    </row>
    <row r="10" spans="1:8" x14ac:dyDescent="0.15">
      <c r="A10" s="166"/>
      <c r="B10" s="167"/>
      <c r="C10" s="168"/>
      <c r="D10" s="169">
        <v>167109</v>
      </c>
      <c r="E10" s="170"/>
      <c r="F10" s="171">
        <v>117571</v>
      </c>
      <c r="G10" s="172"/>
      <c r="H10" s="173"/>
    </row>
    <row r="11" spans="1:8" x14ac:dyDescent="0.15">
      <c r="A11" s="154" t="s">
        <v>546</v>
      </c>
      <c r="B11" s="159"/>
      <c r="C11" s="160"/>
      <c r="D11" s="161">
        <v>374768</v>
      </c>
      <c r="E11" s="162"/>
      <c r="F11" s="163">
        <v>264232</v>
      </c>
      <c r="G11" s="164"/>
      <c r="H11" s="165"/>
    </row>
    <row r="12" spans="1:8" x14ac:dyDescent="0.15">
      <c r="A12" s="166"/>
      <c r="B12" s="167"/>
      <c r="C12" s="174"/>
      <c r="D12" s="169">
        <v>108181</v>
      </c>
      <c r="E12" s="170"/>
      <c r="F12" s="171">
        <v>133959</v>
      </c>
      <c r="G12" s="172"/>
      <c r="H12" s="173"/>
    </row>
    <row r="13" spans="1:8" x14ac:dyDescent="0.15">
      <c r="A13" s="154"/>
      <c r="B13" s="159"/>
      <c r="C13" s="175"/>
      <c r="D13" s="176">
        <v>563261</v>
      </c>
      <c r="E13" s="177"/>
      <c r="F13" s="178">
        <v>248678</v>
      </c>
      <c r="G13" s="179"/>
      <c r="H13" s="165"/>
    </row>
    <row r="14" spans="1:8" x14ac:dyDescent="0.15">
      <c r="A14" s="166"/>
      <c r="B14" s="167"/>
      <c r="C14" s="168"/>
      <c r="D14" s="169">
        <v>171742</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v>
      </c>
      <c r="C19" s="180">
        <f>ROUND(VALUE(SUBSTITUTE(実質収支比率等に係る経年分析!G$48,"▲","-")),2)</f>
        <v>6.21</v>
      </c>
      <c r="D19" s="180">
        <f>ROUND(VALUE(SUBSTITUTE(実質収支比率等に係る経年分析!H$48,"▲","-")),2)</f>
        <v>6.34</v>
      </c>
      <c r="E19" s="180">
        <f>ROUND(VALUE(SUBSTITUTE(実質収支比率等に係る経年分析!I$48,"▲","-")),2)</f>
        <v>8.4600000000000009</v>
      </c>
      <c r="F19" s="180">
        <f>ROUND(VALUE(SUBSTITUTE(実質収支比率等に係る経年分析!J$48,"▲","-")),2)</f>
        <v>11.57</v>
      </c>
    </row>
    <row r="20" spans="1:11" x14ac:dyDescent="0.15">
      <c r="A20" s="180" t="s">
        <v>55</v>
      </c>
      <c r="B20" s="180">
        <f>ROUND(VALUE(SUBSTITUTE(実質収支比率等に係る経年分析!F$47,"▲","-")),2)</f>
        <v>35.33</v>
      </c>
      <c r="C20" s="180">
        <f>ROUND(VALUE(SUBSTITUTE(実質収支比率等に係る経年分析!G$47,"▲","-")),2)</f>
        <v>30.01</v>
      </c>
      <c r="D20" s="180">
        <f>ROUND(VALUE(SUBSTITUTE(実質収支比率等に係る経年分析!H$47,"▲","-")),2)</f>
        <v>27.47</v>
      </c>
      <c r="E20" s="180">
        <f>ROUND(VALUE(SUBSTITUTE(実質収支比率等に係る経年分析!I$47,"▲","-")),2)</f>
        <v>24.64</v>
      </c>
      <c r="F20" s="180">
        <f>ROUND(VALUE(SUBSTITUTE(実質収支比率等に係る経年分析!J$47,"▲","-")),2)</f>
        <v>24.44</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-5.42</v>
      </c>
      <c r="D21" s="180">
        <f>IF(ISNUMBER(VALUE(SUBSTITUTE(実質収支比率等に係る経年分析!H$49,"▲","-"))),ROUND(VALUE(SUBSTITUTE(実質収支比率等に係る経年分析!H$49,"▲","-")),2),NA())</f>
        <v>-3.67</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8.4499999999999993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485</v>
      </c>
      <c r="E42" s="182"/>
      <c r="F42" s="182"/>
      <c r="G42" s="182">
        <f>'実質公債費比率（分子）の構造'!L$52</f>
        <v>514</v>
      </c>
      <c r="H42" s="182"/>
      <c r="I42" s="182"/>
      <c r="J42" s="182">
        <f>'実質公債費比率（分子）の構造'!M$52</f>
        <v>503</v>
      </c>
      <c r="K42" s="182"/>
      <c r="L42" s="182"/>
      <c r="M42" s="182">
        <f>'実質公債費比率（分子）の構造'!N$52</f>
        <v>467</v>
      </c>
      <c r="N42" s="182"/>
      <c r="O42" s="182"/>
      <c r="P42" s="182">
        <f>'実質公債費比率（分子）の構造'!O$52</f>
        <v>511</v>
      </c>
    </row>
    <row r="43" spans="1:16" x14ac:dyDescent="0.15">
      <c r="A43" s="182" t="s">
        <v>18</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42</v>
      </c>
      <c r="C45" s="182"/>
      <c r="D45" s="182"/>
      <c r="E45" s="182">
        <f>'実質公債費比率（分子）の構造'!L$49</f>
        <v>36</v>
      </c>
      <c r="F45" s="182"/>
      <c r="G45" s="182"/>
      <c r="H45" s="182">
        <f>'実質公債費比率（分子）の構造'!M$49</f>
        <v>16</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56</v>
      </c>
      <c r="C46" s="182"/>
      <c r="D46" s="182"/>
      <c r="E46" s="182">
        <f>'実質公債費比率（分子）の構造'!L$48</f>
        <v>58</v>
      </c>
      <c r="F46" s="182"/>
      <c r="G46" s="182"/>
      <c r="H46" s="182">
        <f>'実質公債費比率（分子）の構造'!M$48</f>
        <v>61</v>
      </c>
      <c r="I46" s="182"/>
      <c r="J46" s="182"/>
      <c r="K46" s="182">
        <f>'実質公債費比率（分子）の構造'!N$48</f>
        <v>67</v>
      </c>
      <c r="L46" s="182"/>
      <c r="M46" s="182"/>
      <c r="N46" s="182">
        <f>'実質公債費比率（分子）の構造'!O$48</f>
        <v>66</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571</v>
      </c>
      <c r="C49" s="182"/>
      <c r="D49" s="182"/>
      <c r="E49" s="182">
        <f>'実質公債費比率（分子）の構造'!L$45</f>
        <v>604</v>
      </c>
      <c r="F49" s="182"/>
      <c r="G49" s="182"/>
      <c r="H49" s="182">
        <f>'実質公債費比率（分子）の構造'!M$45</f>
        <v>634</v>
      </c>
      <c r="I49" s="182"/>
      <c r="J49" s="182"/>
      <c r="K49" s="182">
        <f>'実質公債費比率（分子）の構造'!N$45</f>
        <v>614</v>
      </c>
      <c r="L49" s="182"/>
      <c r="M49" s="182"/>
      <c r="N49" s="182">
        <f>'実質公債費比率（分子）の構造'!O$45</f>
        <v>685</v>
      </c>
      <c r="O49" s="182"/>
      <c r="P49" s="182"/>
    </row>
    <row r="50" spans="1:16" x14ac:dyDescent="0.15">
      <c r="A50" s="182" t="s">
        <v>69</v>
      </c>
      <c r="B50" s="182" t="e">
        <f>NA()</f>
        <v>#N/A</v>
      </c>
      <c r="C50" s="182">
        <f>IF(ISNUMBER('実質公債費比率（分子）の構造'!K$53),'実質公債費比率（分子）の構造'!K$53,NA())</f>
        <v>186</v>
      </c>
      <c r="D50" s="182" t="e">
        <f>NA()</f>
        <v>#N/A</v>
      </c>
      <c r="E50" s="182" t="e">
        <f>NA()</f>
        <v>#N/A</v>
      </c>
      <c r="F50" s="182">
        <f>IF(ISNUMBER('実質公債費比率（分子）の構造'!L$53),'実質公債費比率（分子）の構造'!L$53,NA())</f>
        <v>187</v>
      </c>
      <c r="G50" s="182" t="e">
        <f>NA()</f>
        <v>#N/A</v>
      </c>
      <c r="H50" s="182" t="e">
        <f>NA()</f>
        <v>#N/A</v>
      </c>
      <c r="I50" s="182">
        <f>IF(ISNUMBER('実質公債費比率（分子）の構造'!M$53),'実質公債費比率（分子）の構造'!M$53,NA())</f>
        <v>211</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240</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4483</v>
      </c>
      <c r="E56" s="181"/>
      <c r="F56" s="181"/>
      <c r="G56" s="181">
        <f>'将来負担比率（分子）の構造'!J$52</f>
        <v>4409</v>
      </c>
      <c r="H56" s="181"/>
      <c r="I56" s="181"/>
      <c r="J56" s="181">
        <f>'将来負担比率（分子）の構造'!K$52</f>
        <v>4647</v>
      </c>
      <c r="K56" s="181"/>
      <c r="L56" s="181"/>
      <c r="M56" s="181">
        <f>'将来負担比率（分子）の構造'!L$52</f>
        <v>4953</v>
      </c>
      <c r="N56" s="181"/>
      <c r="O56" s="181"/>
      <c r="P56" s="181">
        <f>'将来負担比率（分子）の構造'!M$52</f>
        <v>4395</v>
      </c>
    </row>
    <row r="57" spans="1:16" x14ac:dyDescent="0.15">
      <c r="A57" s="181" t="s">
        <v>42</v>
      </c>
      <c r="B57" s="181"/>
      <c r="C57" s="181"/>
      <c r="D57" s="181">
        <f>'将来負担比率（分子）の構造'!I$51</f>
        <v>381</v>
      </c>
      <c r="E57" s="181"/>
      <c r="F57" s="181"/>
      <c r="G57" s="181">
        <f>'将来負担比率（分子）の構造'!J$51</f>
        <v>332</v>
      </c>
      <c r="H57" s="181"/>
      <c r="I57" s="181"/>
      <c r="J57" s="181">
        <f>'将来負担比率（分子）の構造'!K$51</f>
        <v>277</v>
      </c>
      <c r="K57" s="181"/>
      <c r="L57" s="181"/>
      <c r="M57" s="181">
        <f>'将来負担比率（分子）の構造'!L$51</f>
        <v>229</v>
      </c>
      <c r="N57" s="181"/>
      <c r="O57" s="181"/>
      <c r="P57" s="181">
        <f>'将来負担比率（分子）の構造'!M$51</f>
        <v>207</v>
      </c>
    </row>
    <row r="58" spans="1:16" x14ac:dyDescent="0.15">
      <c r="A58" s="181" t="s">
        <v>41</v>
      </c>
      <c r="B58" s="181"/>
      <c r="C58" s="181"/>
      <c r="D58" s="181">
        <f>'将来負担比率（分子）の構造'!I$50</f>
        <v>2621</v>
      </c>
      <c r="E58" s="181"/>
      <c r="F58" s="181"/>
      <c r="G58" s="181">
        <f>'将来負担比率（分子）の構造'!J$50</f>
        <v>2488</v>
      </c>
      <c r="H58" s="181"/>
      <c r="I58" s="181"/>
      <c r="J58" s="181">
        <f>'将来負担比率（分子）の構造'!K$50</f>
        <v>2365</v>
      </c>
      <c r="K58" s="181"/>
      <c r="L58" s="181"/>
      <c r="M58" s="181">
        <f>'将来負担比率（分子）の構造'!L$50</f>
        <v>2177</v>
      </c>
      <c r="N58" s="181"/>
      <c r="O58" s="181"/>
      <c r="P58" s="181">
        <f>'将来負担比率（分子）の構造'!M$50</f>
        <v>2056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v>
      </c>
      <c r="C62" s="181"/>
      <c r="D62" s="181"/>
      <c r="E62" s="181">
        <f>'将来負担比率（分子）の構造'!J$45</f>
        <v>263</v>
      </c>
      <c r="F62" s="181"/>
      <c r="G62" s="181"/>
      <c r="H62" s="181">
        <f>'将来負担比率（分子）の構造'!K$45</f>
        <v>242</v>
      </c>
      <c r="I62" s="181"/>
      <c r="J62" s="181"/>
      <c r="K62" s="181">
        <f>'将来負担比率（分子）の構造'!L$45</f>
        <v>267</v>
      </c>
      <c r="L62" s="181"/>
      <c r="M62" s="181"/>
      <c r="N62" s="181">
        <f>'将来負担比率（分子）の構造'!M$45</f>
        <v>191</v>
      </c>
      <c r="O62" s="181"/>
      <c r="P62" s="181"/>
    </row>
    <row r="63" spans="1:16" x14ac:dyDescent="0.15">
      <c r="A63" s="181" t="s">
        <v>34</v>
      </c>
      <c r="B63" s="181">
        <f>'将来負担比率（分子）の構造'!I$44</f>
        <v>51</v>
      </c>
      <c r="C63" s="181"/>
      <c r="D63" s="181"/>
      <c r="E63" s="181">
        <f>'将来負担比率（分子）の構造'!J$44</f>
        <v>16</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841</v>
      </c>
      <c r="C64" s="181"/>
      <c r="D64" s="181"/>
      <c r="E64" s="181">
        <f>'将来負担比率（分子）の構造'!J$43</f>
        <v>793</v>
      </c>
      <c r="F64" s="181"/>
      <c r="G64" s="181"/>
      <c r="H64" s="181">
        <f>'将来負担比率（分子）の構造'!K$43</f>
        <v>772</v>
      </c>
      <c r="I64" s="181"/>
      <c r="J64" s="181"/>
      <c r="K64" s="181">
        <f>'将来負担比率（分子）の構造'!L$43</f>
        <v>810</v>
      </c>
      <c r="L64" s="181"/>
      <c r="M64" s="181"/>
      <c r="N64" s="181">
        <f>'将来負担比率（分子）の構造'!M$43</f>
        <v>897</v>
      </c>
      <c r="O64" s="181"/>
      <c r="P64" s="181"/>
    </row>
    <row r="65" spans="1:16" x14ac:dyDescent="0.15">
      <c r="A65" s="181" t="s">
        <v>32</v>
      </c>
      <c r="B65" s="181">
        <f>'将来負担比率（分子）の構造'!I$42</f>
        <v>16</v>
      </c>
      <c r="C65" s="181"/>
      <c r="D65" s="181"/>
      <c r="E65" s="181">
        <f>'将来負担比率（分子）の構造'!J$42</f>
        <v>11</v>
      </c>
      <c r="F65" s="181"/>
      <c r="G65" s="181"/>
      <c r="H65" s="181">
        <f>'将来負担比率（分子）の構造'!K$42</f>
        <v>5</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5824</v>
      </c>
      <c r="C66" s="181"/>
      <c r="D66" s="181"/>
      <c r="E66" s="181">
        <f>'将来負担比率（分子）の構造'!J$41</f>
        <v>5719</v>
      </c>
      <c r="F66" s="181"/>
      <c r="G66" s="181"/>
      <c r="H66" s="181">
        <f>'将来負担比率（分子）の構造'!K$41</f>
        <v>5997</v>
      </c>
      <c r="I66" s="181"/>
      <c r="J66" s="181"/>
      <c r="K66" s="181">
        <f>'将来負担比率（分子）の構造'!L$41</f>
        <v>5822</v>
      </c>
      <c r="L66" s="181"/>
      <c r="M66" s="181"/>
      <c r="N66" s="181">
        <f>'将来負担比率（分子）の構造'!M$41</f>
        <v>5564</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604</v>
      </c>
      <c r="C72" s="185">
        <f>基金残高に係る経年分析!G55</f>
        <v>524</v>
      </c>
      <c r="D72" s="185">
        <f>基金残高に係る経年分析!H55</f>
        <v>531</v>
      </c>
    </row>
    <row r="73" spans="1:16" x14ac:dyDescent="0.15">
      <c r="A73" s="184" t="s">
        <v>76</v>
      </c>
      <c r="B73" s="185">
        <f>基金残高に係る経年分析!F56</f>
        <v>508</v>
      </c>
      <c r="C73" s="185">
        <f>基金残高に係る経年分析!G56</f>
        <v>483</v>
      </c>
      <c r="D73" s="185">
        <f>基金残高に係る経年分析!H56</f>
        <v>383</v>
      </c>
    </row>
    <row r="74" spans="1:16" x14ac:dyDescent="0.15">
      <c r="A74" s="184" t="s">
        <v>77</v>
      </c>
      <c r="B74" s="185">
        <f>基金残高に係る経年分析!F57</f>
        <v>908</v>
      </c>
      <c r="C74" s="185">
        <f>基金残高に係る経年分析!G57</f>
        <v>826</v>
      </c>
      <c r="D74" s="185">
        <f>基金残高に係る経年分析!H57</f>
        <v>797</v>
      </c>
    </row>
  </sheetData>
  <sheetProtection algorithmName="SHA-512" hashValue="Qatfanrlyq+fuFH6ccrumpz/k4t+Fk/eoIDZUtKQDNJN9QA1x70GszacCAZrQTM9ZA22koxvNsOqEPGaqA9y4A==" saltValue="jOPvJLE1v9+0qcNkq8iV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190613</v>
      </c>
      <c r="S5" s="673"/>
      <c r="T5" s="673"/>
      <c r="U5" s="673"/>
      <c r="V5" s="673"/>
      <c r="W5" s="673"/>
      <c r="X5" s="673"/>
      <c r="Y5" s="674"/>
      <c r="Z5" s="675">
        <v>4.9000000000000004</v>
      </c>
      <c r="AA5" s="675"/>
      <c r="AB5" s="675"/>
      <c r="AC5" s="675"/>
      <c r="AD5" s="676">
        <v>190613</v>
      </c>
      <c r="AE5" s="676"/>
      <c r="AF5" s="676"/>
      <c r="AG5" s="676"/>
      <c r="AH5" s="676"/>
      <c r="AI5" s="676"/>
      <c r="AJ5" s="676"/>
      <c r="AK5" s="676"/>
      <c r="AL5" s="677">
        <v>8.9</v>
      </c>
      <c r="AM5" s="678"/>
      <c r="AN5" s="678"/>
      <c r="AO5" s="679"/>
      <c r="AP5" s="669" t="s">
        <v>227</v>
      </c>
      <c r="AQ5" s="670"/>
      <c r="AR5" s="670"/>
      <c r="AS5" s="670"/>
      <c r="AT5" s="670"/>
      <c r="AU5" s="670"/>
      <c r="AV5" s="670"/>
      <c r="AW5" s="670"/>
      <c r="AX5" s="670"/>
      <c r="AY5" s="670"/>
      <c r="AZ5" s="670"/>
      <c r="BA5" s="670"/>
      <c r="BB5" s="670"/>
      <c r="BC5" s="670"/>
      <c r="BD5" s="670"/>
      <c r="BE5" s="670"/>
      <c r="BF5" s="671"/>
      <c r="BG5" s="683">
        <v>190613</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63997</v>
      </c>
      <c r="S6" s="684"/>
      <c r="T6" s="684"/>
      <c r="U6" s="684"/>
      <c r="V6" s="684"/>
      <c r="W6" s="684"/>
      <c r="X6" s="684"/>
      <c r="Y6" s="685"/>
      <c r="Z6" s="686">
        <v>1.6</v>
      </c>
      <c r="AA6" s="686"/>
      <c r="AB6" s="686"/>
      <c r="AC6" s="686"/>
      <c r="AD6" s="687">
        <v>63997</v>
      </c>
      <c r="AE6" s="687"/>
      <c r="AF6" s="687"/>
      <c r="AG6" s="687"/>
      <c r="AH6" s="687"/>
      <c r="AI6" s="687"/>
      <c r="AJ6" s="687"/>
      <c r="AK6" s="687"/>
      <c r="AL6" s="688">
        <v>3</v>
      </c>
      <c r="AM6" s="689"/>
      <c r="AN6" s="689"/>
      <c r="AO6" s="690"/>
      <c r="AP6" s="680" t="s">
        <v>233</v>
      </c>
      <c r="AQ6" s="681"/>
      <c r="AR6" s="681"/>
      <c r="AS6" s="681"/>
      <c r="AT6" s="681"/>
      <c r="AU6" s="681"/>
      <c r="AV6" s="681"/>
      <c r="AW6" s="681"/>
      <c r="AX6" s="681"/>
      <c r="AY6" s="681"/>
      <c r="AZ6" s="681"/>
      <c r="BA6" s="681"/>
      <c r="BB6" s="681"/>
      <c r="BC6" s="681"/>
      <c r="BD6" s="681"/>
      <c r="BE6" s="681"/>
      <c r="BF6" s="682"/>
      <c r="BG6" s="683">
        <v>190613</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39953</v>
      </c>
      <c r="CS6" s="684"/>
      <c r="CT6" s="684"/>
      <c r="CU6" s="684"/>
      <c r="CV6" s="684"/>
      <c r="CW6" s="684"/>
      <c r="CX6" s="684"/>
      <c r="CY6" s="685"/>
      <c r="CZ6" s="677">
        <v>1.1000000000000001</v>
      </c>
      <c r="DA6" s="678"/>
      <c r="DB6" s="678"/>
      <c r="DC6" s="697"/>
      <c r="DD6" s="692" t="s">
        <v>228</v>
      </c>
      <c r="DE6" s="684"/>
      <c r="DF6" s="684"/>
      <c r="DG6" s="684"/>
      <c r="DH6" s="684"/>
      <c r="DI6" s="684"/>
      <c r="DJ6" s="684"/>
      <c r="DK6" s="684"/>
      <c r="DL6" s="684"/>
      <c r="DM6" s="684"/>
      <c r="DN6" s="684"/>
      <c r="DO6" s="684"/>
      <c r="DP6" s="685"/>
      <c r="DQ6" s="692">
        <v>39953</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140</v>
      </c>
      <c r="S7" s="684"/>
      <c r="T7" s="684"/>
      <c r="U7" s="684"/>
      <c r="V7" s="684"/>
      <c r="W7" s="684"/>
      <c r="X7" s="684"/>
      <c r="Y7" s="685"/>
      <c r="Z7" s="686">
        <v>0</v>
      </c>
      <c r="AA7" s="686"/>
      <c r="AB7" s="686"/>
      <c r="AC7" s="686"/>
      <c r="AD7" s="687">
        <v>140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95946</v>
      </c>
      <c r="BH7" s="684"/>
      <c r="BI7" s="684"/>
      <c r="BJ7" s="684"/>
      <c r="BK7" s="684"/>
      <c r="BL7" s="684"/>
      <c r="BM7" s="684"/>
      <c r="BN7" s="685"/>
      <c r="BO7" s="686">
        <v>50.3</v>
      </c>
      <c r="BP7" s="686"/>
      <c r="BQ7" s="686"/>
      <c r="BR7" s="686"/>
      <c r="BS7" s="687" t="s">
        <v>127</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542621</v>
      </c>
      <c r="CS7" s="684"/>
      <c r="CT7" s="684"/>
      <c r="CU7" s="684"/>
      <c r="CV7" s="684"/>
      <c r="CW7" s="684"/>
      <c r="CX7" s="684"/>
      <c r="CY7" s="685"/>
      <c r="CZ7" s="686">
        <v>15</v>
      </c>
      <c r="DA7" s="686"/>
      <c r="DB7" s="686"/>
      <c r="DC7" s="686"/>
      <c r="DD7" s="692">
        <v>12408</v>
      </c>
      <c r="DE7" s="684"/>
      <c r="DF7" s="684"/>
      <c r="DG7" s="684"/>
      <c r="DH7" s="684"/>
      <c r="DI7" s="684"/>
      <c r="DJ7" s="684"/>
      <c r="DK7" s="684"/>
      <c r="DL7" s="684"/>
      <c r="DM7" s="684"/>
      <c r="DN7" s="684"/>
      <c r="DO7" s="684"/>
      <c r="DP7" s="685"/>
      <c r="DQ7" s="692">
        <v>478773</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456</v>
      </c>
      <c r="S8" s="684"/>
      <c r="T8" s="684"/>
      <c r="U8" s="684"/>
      <c r="V8" s="684"/>
      <c r="W8" s="684"/>
      <c r="X8" s="684"/>
      <c r="Y8" s="685"/>
      <c r="Z8" s="686">
        <v>0</v>
      </c>
      <c r="AA8" s="686"/>
      <c r="AB8" s="686"/>
      <c r="AC8" s="686"/>
      <c r="AD8" s="687">
        <v>456</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2562</v>
      </c>
      <c r="BH8" s="684"/>
      <c r="BI8" s="684"/>
      <c r="BJ8" s="684"/>
      <c r="BK8" s="684"/>
      <c r="BL8" s="684"/>
      <c r="BM8" s="684"/>
      <c r="BN8" s="685"/>
      <c r="BO8" s="686">
        <v>1.3</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376113</v>
      </c>
      <c r="CS8" s="684"/>
      <c r="CT8" s="684"/>
      <c r="CU8" s="684"/>
      <c r="CV8" s="684"/>
      <c r="CW8" s="684"/>
      <c r="CX8" s="684"/>
      <c r="CY8" s="685"/>
      <c r="CZ8" s="686">
        <v>10.4</v>
      </c>
      <c r="DA8" s="686"/>
      <c r="DB8" s="686"/>
      <c r="DC8" s="686"/>
      <c r="DD8" s="692" t="s">
        <v>127</v>
      </c>
      <c r="DE8" s="684"/>
      <c r="DF8" s="684"/>
      <c r="DG8" s="684"/>
      <c r="DH8" s="684"/>
      <c r="DI8" s="684"/>
      <c r="DJ8" s="684"/>
      <c r="DK8" s="684"/>
      <c r="DL8" s="684"/>
      <c r="DM8" s="684"/>
      <c r="DN8" s="684"/>
      <c r="DO8" s="684"/>
      <c r="DP8" s="685"/>
      <c r="DQ8" s="692">
        <v>240799</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296</v>
      </c>
      <c r="S9" s="684"/>
      <c r="T9" s="684"/>
      <c r="U9" s="684"/>
      <c r="V9" s="684"/>
      <c r="W9" s="684"/>
      <c r="X9" s="684"/>
      <c r="Y9" s="685"/>
      <c r="Z9" s="686">
        <v>0</v>
      </c>
      <c r="AA9" s="686"/>
      <c r="AB9" s="686"/>
      <c r="AC9" s="686"/>
      <c r="AD9" s="687">
        <v>296</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75587</v>
      </c>
      <c r="BH9" s="684"/>
      <c r="BI9" s="684"/>
      <c r="BJ9" s="684"/>
      <c r="BK9" s="684"/>
      <c r="BL9" s="684"/>
      <c r="BM9" s="684"/>
      <c r="BN9" s="685"/>
      <c r="BO9" s="686">
        <v>39.700000000000003</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455590</v>
      </c>
      <c r="CS9" s="684"/>
      <c r="CT9" s="684"/>
      <c r="CU9" s="684"/>
      <c r="CV9" s="684"/>
      <c r="CW9" s="684"/>
      <c r="CX9" s="684"/>
      <c r="CY9" s="685"/>
      <c r="CZ9" s="686">
        <v>12.6</v>
      </c>
      <c r="DA9" s="686"/>
      <c r="DB9" s="686"/>
      <c r="DC9" s="686"/>
      <c r="DD9" s="692">
        <v>61405</v>
      </c>
      <c r="DE9" s="684"/>
      <c r="DF9" s="684"/>
      <c r="DG9" s="684"/>
      <c r="DH9" s="684"/>
      <c r="DI9" s="684"/>
      <c r="DJ9" s="684"/>
      <c r="DK9" s="684"/>
      <c r="DL9" s="684"/>
      <c r="DM9" s="684"/>
      <c r="DN9" s="684"/>
      <c r="DO9" s="684"/>
      <c r="DP9" s="685"/>
      <c r="DQ9" s="692">
        <v>268589</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127</v>
      </c>
      <c r="AA10" s="686"/>
      <c r="AB10" s="686"/>
      <c r="AC10" s="686"/>
      <c r="AD10" s="687" t="s">
        <v>228</v>
      </c>
      <c r="AE10" s="687"/>
      <c r="AF10" s="687"/>
      <c r="AG10" s="687"/>
      <c r="AH10" s="687"/>
      <c r="AI10" s="687"/>
      <c r="AJ10" s="687"/>
      <c r="AK10" s="687"/>
      <c r="AL10" s="688" t="s">
        <v>173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6746</v>
      </c>
      <c r="BH10" s="684"/>
      <c r="BI10" s="684"/>
      <c r="BJ10" s="684"/>
      <c r="BK10" s="684"/>
      <c r="BL10" s="684"/>
      <c r="BM10" s="684"/>
      <c r="BN10" s="685"/>
      <c r="BO10" s="686">
        <v>3.5</v>
      </c>
      <c r="BP10" s="686"/>
      <c r="BQ10" s="686"/>
      <c r="BR10" s="686"/>
      <c r="BS10" s="692" t="s">
        <v>228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15287</v>
      </c>
      <c r="CS10" s="684"/>
      <c r="CT10" s="684"/>
      <c r="CU10" s="684"/>
      <c r="CV10" s="684"/>
      <c r="CW10" s="684"/>
      <c r="CX10" s="684"/>
      <c r="CY10" s="685"/>
      <c r="CZ10" s="686">
        <v>0.4</v>
      </c>
      <c r="DA10" s="686"/>
      <c r="DB10" s="686"/>
      <c r="DC10" s="686"/>
      <c r="DD10" s="692" t="s">
        <v>127</v>
      </c>
      <c r="DE10" s="684"/>
      <c r="DF10" s="684"/>
      <c r="DG10" s="684"/>
      <c r="DH10" s="684"/>
      <c r="DI10" s="684"/>
      <c r="DJ10" s="684"/>
      <c r="DK10" s="684"/>
      <c r="DL10" s="684"/>
      <c r="DM10" s="684"/>
      <c r="DN10" s="684"/>
      <c r="DO10" s="684"/>
      <c r="DP10" s="685"/>
      <c r="DQ10" s="692">
        <v>287</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33554</v>
      </c>
      <c r="S11" s="684"/>
      <c r="T11" s="684"/>
      <c r="U11" s="684"/>
      <c r="V11" s="684"/>
      <c r="W11" s="684"/>
      <c r="X11" s="684"/>
      <c r="Y11" s="685"/>
      <c r="Z11" s="688">
        <v>0.9</v>
      </c>
      <c r="AA11" s="689"/>
      <c r="AB11" s="689"/>
      <c r="AC11" s="701"/>
      <c r="AD11" s="692">
        <v>33554</v>
      </c>
      <c r="AE11" s="684"/>
      <c r="AF11" s="684"/>
      <c r="AG11" s="684"/>
      <c r="AH11" s="684"/>
      <c r="AI11" s="684"/>
      <c r="AJ11" s="684"/>
      <c r="AK11" s="685"/>
      <c r="AL11" s="688">
        <v>1.6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11051</v>
      </c>
      <c r="BH11" s="684"/>
      <c r="BI11" s="684"/>
      <c r="BJ11" s="684"/>
      <c r="BK11" s="684"/>
      <c r="BL11" s="684"/>
      <c r="BM11" s="684"/>
      <c r="BN11" s="685"/>
      <c r="BO11" s="686">
        <v>5.8</v>
      </c>
      <c r="BP11" s="686"/>
      <c r="BQ11" s="686"/>
      <c r="BR11" s="686"/>
      <c r="BS11" s="692" t="s">
        <v>228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484990</v>
      </c>
      <c r="CS11" s="684"/>
      <c r="CT11" s="684"/>
      <c r="CU11" s="684"/>
      <c r="CV11" s="684"/>
      <c r="CW11" s="684"/>
      <c r="CX11" s="684"/>
      <c r="CY11" s="685"/>
      <c r="CZ11" s="686">
        <v>13.4</v>
      </c>
      <c r="DA11" s="686"/>
      <c r="DB11" s="686"/>
      <c r="DC11" s="686"/>
      <c r="DD11" s="692">
        <v>124401</v>
      </c>
      <c r="DE11" s="684"/>
      <c r="DF11" s="684"/>
      <c r="DG11" s="684"/>
      <c r="DH11" s="684"/>
      <c r="DI11" s="684"/>
      <c r="DJ11" s="684"/>
      <c r="DK11" s="684"/>
      <c r="DL11" s="684"/>
      <c r="DM11" s="684"/>
      <c r="DN11" s="684"/>
      <c r="DO11" s="684"/>
      <c r="DP11" s="685"/>
      <c r="DQ11" s="692">
        <v>200004</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228</v>
      </c>
      <c r="S12" s="684"/>
      <c r="T12" s="684"/>
      <c r="U12" s="684"/>
      <c r="V12" s="684"/>
      <c r="W12" s="684"/>
      <c r="X12" s="684"/>
      <c r="Y12" s="685"/>
      <c r="Z12" s="686" t="s">
        <v>228</v>
      </c>
      <c r="AA12" s="686"/>
      <c r="AB12" s="686"/>
      <c r="AC12" s="686"/>
      <c r="AD12" s="687" t="s">
        <v>173</v>
      </c>
      <c r="AE12" s="687"/>
      <c r="AF12" s="687"/>
      <c r="AG12" s="687"/>
      <c r="AH12" s="687"/>
      <c r="AI12" s="687"/>
      <c r="AJ12" s="687"/>
      <c r="AK12" s="687"/>
      <c r="AL12" s="688" t="s">
        <v>127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77232</v>
      </c>
      <c r="BH12" s="684"/>
      <c r="BI12" s="684"/>
      <c r="BJ12" s="684"/>
      <c r="BK12" s="684"/>
      <c r="BL12" s="684"/>
      <c r="BM12" s="684"/>
      <c r="BN12" s="685"/>
      <c r="BO12" s="686">
        <v>40.5</v>
      </c>
      <c r="BP12" s="686"/>
      <c r="BQ12" s="686"/>
      <c r="BR12" s="686"/>
      <c r="BS12" s="692" t="s">
        <v>127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176567</v>
      </c>
      <c r="CS12" s="684"/>
      <c r="CT12" s="684"/>
      <c r="CU12" s="684"/>
      <c r="CV12" s="684"/>
      <c r="CW12" s="684"/>
      <c r="CX12" s="684"/>
      <c r="CY12" s="685"/>
      <c r="CZ12" s="686">
        <v>4.9000000000000004</v>
      </c>
      <c r="DA12" s="686"/>
      <c r="DB12" s="686"/>
      <c r="DC12" s="686"/>
      <c r="DD12" s="692">
        <v>2836</v>
      </c>
      <c r="DE12" s="684"/>
      <c r="DF12" s="684"/>
      <c r="DG12" s="684"/>
      <c r="DH12" s="684"/>
      <c r="DI12" s="684"/>
      <c r="DJ12" s="684"/>
      <c r="DK12" s="684"/>
      <c r="DL12" s="684"/>
      <c r="DM12" s="684"/>
      <c r="DN12" s="684"/>
      <c r="DO12" s="684"/>
      <c r="DP12" s="685"/>
      <c r="DQ12" s="692">
        <v>114114</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173</v>
      </c>
      <c r="AE13" s="687"/>
      <c r="AF13" s="687"/>
      <c r="AG13" s="687"/>
      <c r="AH13" s="687"/>
      <c r="AI13" s="687"/>
      <c r="AJ13" s="687"/>
      <c r="AK13" s="687"/>
      <c r="AL13" s="688" t="s">
        <v>127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70679</v>
      </c>
      <c r="BH13" s="684"/>
      <c r="BI13" s="684"/>
      <c r="BJ13" s="684"/>
      <c r="BK13" s="684"/>
      <c r="BL13" s="684"/>
      <c r="BM13" s="684"/>
      <c r="BN13" s="685"/>
      <c r="BO13" s="686">
        <v>37.1</v>
      </c>
      <c r="BP13" s="686"/>
      <c r="BQ13" s="686"/>
      <c r="BR13" s="686"/>
      <c r="BS13" s="692" t="s">
        <v>173</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475562</v>
      </c>
      <c r="CS13" s="684"/>
      <c r="CT13" s="684"/>
      <c r="CU13" s="684"/>
      <c r="CV13" s="684"/>
      <c r="CW13" s="684"/>
      <c r="CX13" s="684"/>
      <c r="CY13" s="685"/>
      <c r="CZ13" s="686">
        <v>13.1</v>
      </c>
      <c r="DA13" s="686"/>
      <c r="DB13" s="686"/>
      <c r="DC13" s="686"/>
      <c r="DD13" s="692">
        <v>349406</v>
      </c>
      <c r="DE13" s="684"/>
      <c r="DF13" s="684"/>
      <c r="DG13" s="684"/>
      <c r="DH13" s="684"/>
      <c r="DI13" s="684"/>
      <c r="DJ13" s="684"/>
      <c r="DK13" s="684"/>
      <c r="DL13" s="684"/>
      <c r="DM13" s="684"/>
      <c r="DN13" s="684"/>
      <c r="DO13" s="684"/>
      <c r="DP13" s="685"/>
      <c r="DQ13" s="692">
        <v>176053</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6718</v>
      </c>
      <c r="S14" s="684"/>
      <c r="T14" s="684"/>
      <c r="U14" s="684"/>
      <c r="V14" s="684"/>
      <c r="W14" s="684"/>
      <c r="X14" s="684"/>
      <c r="Y14" s="685"/>
      <c r="Z14" s="686">
        <v>0.2</v>
      </c>
      <c r="AA14" s="686"/>
      <c r="AB14" s="686"/>
      <c r="AC14" s="686"/>
      <c r="AD14" s="687">
        <v>6718</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4509</v>
      </c>
      <c r="BH14" s="684"/>
      <c r="BI14" s="684"/>
      <c r="BJ14" s="684"/>
      <c r="BK14" s="684"/>
      <c r="BL14" s="684"/>
      <c r="BM14" s="684"/>
      <c r="BN14" s="685"/>
      <c r="BO14" s="686">
        <v>2.4</v>
      </c>
      <c r="BP14" s="686"/>
      <c r="BQ14" s="686"/>
      <c r="BR14" s="686"/>
      <c r="BS14" s="692" t="s">
        <v>127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142989</v>
      </c>
      <c r="CS14" s="684"/>
      <c r="CT14" s="684"/>
      <c r="CU14" s="684"/>
      <c r="CV14" s="684"/>
      <c r="CW14" s="684"/>
      <c r="CX14" s="684"/>
      <c r="CY14" s="685"/>
      <c r="CZ14" s="686">
        <v>3.9</v>
      </c>
      <c r="DA14" s="686"/>
      <c r="DB14" s="686"/>
      <c r="DC14" s="686"/>
      <c r="DD14" s="692">
        <v>2877</v>
      </c>
      <c r="DE14" s="684"/>
      <c r="DF14" s="684"/>
      <c r="DG14" s="684"/>
      <c r="DH14" s="684"/>
      <c r="DI14" s="684"/>
      <c r="DJ14" s="684"/>
      <c r="DK14" s="684"/>
      <c r="DL14" s="684"/>
      <c r="DM14" s="684"/>
      <c r="DN14" s="684"/>
      <c r="DO14" s="684"/>
      <c r="DP14" s="685"/>
      <c r="DQ14" s="692">
        <v>141289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173</v>
      </c>
      <c r="S15" s="684"/>
      <c r="T15" s="684"/>
      <c r="U15" s="684"/>
      <c r="V15" s="684"/>
      <c r="W15" s="684"/>
      <c r="X15" s="684"/>
      <c r="Y15" s="685"/>
      <c r="Z15" s="686" t="s">
        <v>127</v>
      </c>
      <c r="AA15" s="686"/>
      <c r="AB15" s="686"/>
      <c r="AC15" s="686"/>
      <c r="AD15" s="687" t="s">
        <v>173</v>
      </c>
      <c r="AE15" s="687"/>
      <c r="AF15" s="687"/>
      <c r="AG15" s="687"/>
      <c r="AH15" s="687"/>
      <c r="AI15" s="687"/>
      <c r="AJ15" s="687"/>
      <c r="AK15" s="687"/>
      <c r="AL15" s="688" t="s">
        <v>127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12926</v>
      </c>
      <c r="BH15" s="684"/>
      <c r="BI15" s="684"/>
      <c r="BJ15" s="684"/>
      <c r="BK15" s="684"/>
      <c r="BL15" s="684"/>
      <c r="BM15" s="684"/>
      <c r="BN15" s="685"/>
      <c r="BO15" s="686">
        <v>6.8</v>
      </c>
      <c r="BP15" s="686"/>
      <c r="BQ15" s="686"/>
      <c r="BR15" s="686"/>
      <c r="BS15" s="692" t="s">
        <v>127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229288</v>
      </c>
      <c r="CS15" s="684"/>
      <c r="CT15" s="684"/>
      <c r="CU15" s="684"/>
      <c r="CV15" s="684"/>
      <c r="CW15" s="684"/>
      <c r="CX15" s="684"/>
      <c r="CY15" s="685"/>
      <c r="CZ15" s="686">
        <v>6.3</v>
      </c>
      <c r="DA15" s="686"/>
      <c r="DB15" s="686"/>
      <c r="DC15" s="686"/>
      <c r="DD15" s="692">
        <v>5821</v>
      </c>
      <c r="DE15" s="684"/>
      <c r="DF15" s="684"/>
      <c r="DG15" s="684"/>
      <c r="DH15" s="684"/>
      <c r="DI15" s="684"/>
      <c r="DJ15" s="684"/>
      <c r="DK15" s="684"/>
      <c r="DL15" s="684"/>
      <c r="DM15" s="684"/>
      <c r="DN15" s="684"/>
      <c r="DO15" s="684"/>
      <c r="DP15" s="685"/>
      <c r="DQ15" s="692">
        <v>199908</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1939</v>
      </c>
      <c r="S16" s="684"/>
      <c r="T16" s="684"/>
      <c r="U16" s="684"/>
      <c r="V16" s="684"/>
      <c r="W16" s="684"/>
      <c r="X16" s="684"/>
      <c r="Y16" s="685"/>
      <c r="Z16" s="686">
        <v>0</v>
      </c>
      <c r="AA16" s="686"/>
      <c r="AB16" s="686"/>
      <c r="AC16" s="686"/>
      <c r="AD16" s="687">
        <v>1939</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228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5501</v>
      </c>
      <c r="S17" s="684"/>
      <c r="T17" s="684"/>
      <c r="U17" s="684"/>
      <c r="V17" s="684"/>
      <c r="W17" s="684"/>
      <c r="X17" s="684"/>
      <c r="Y17" s="685"/>
      <c r="Z17" s="686">
        <v>0.1</v>
      </c>
      <c r="AA17" s="686"/>
      <c r="AB17" s="686"/>
      <c r="AC17" s="686"/>
      <c r="AD17" s="687">
        <v>5501</v>
      </c>
      <c r="AE17" s="687"/>
      <c r="AF17" s="687"/>
      <c r="AG17" s="687"/>
      <c r="AH17" s="687"/>
      <c r="AI17" s="687"/>
      <c r="AJ17" s="687"/>
      <c r="AK17" s="687"/>
      <c r="AL17" s="688">
        <v>0.3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685156</v>
      </c>
      <c r="CS17" s="684"/>
      <c r="CT17" s="684"/>
      <c r="CU17" s="684"/>
      <c r="CV17" s="684"/>
      <c r="CW17" s="684"/>
      <c r="CX17" s="684"/>
      <c r="CY17" s="685"/>
      <c r="CZ17" s="686">
        <v>18.899999999999999</v>
      </c>
      <c r="DA17" s="686"/>
      <c r="DB17" s="686"/>
      <c r="DC17" s="686"/>
      <c r="DD17" s="692" t="s">
        <v>228</v>
      </c>
      <c r="DE17" s="684"/>
      <c r="DF17" s="684"/>
      <c r="DG17" s="684"/>
      <c r="DH17" s="684"/>
      <c r="DI17" s="684"/>
      <c r="DJ17" s="684"/>
      <c r="DK17" s="684"/>
      <c r="DL17" s="684"/>
      <c r="DM17" s="684"/>
      <c r="DN17" s="684"/>
      <c r="DO17" s="684"/>
      <c r="DP17" s="685"/>
      <c r="DQ17" s="692">
        <v>630907</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189</v>
      </c>
      <c r="S18" s="684"/>
      <c r="T18" s="684"/>
      <c r="U18" s="684"/>
      <c r="V18" s="684"/>
      <c r="W18" s="684"/>
      <c r="X18" s="684"/>
      <c r="Y18" s="685"/>
      <c r="Z18" s="686">
        <v>0</v>
      </c>
      <c r="AA18" s="686"/>
      <c r="AB18" s="686"/>
      <c r="AC18" s="686"/>
      <c r="AD18" s="687">
        <v>189</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173</v>
      </c>
      <c r="BP18" s="686"/>
      <c r="BQ18" s="686"/>
      <c r="BR18" s="686"/>
      <c r="BS18" s="692" t="s">
        <v>228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994</v>
      </c>
      <c r="S19" s="684"/>
      <c r="T19" s="684"/>
      <c r="U19" s="684"/>
      <c r="V19" s="684"/>
      <c r="W19" s="684"/>
      <c r="X19" s="684"/>
      <c r="Y19" s="685"/>
      <c r="Z19" s="686">
        <v>0</v>
      </c>
      <c r="AA19" s="686"/>
      <c r="AB19" s="686"/>
      <c r="AC19" s="686"/>
      <c r="AD19" s="687">
        <v>994</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228</v>
      </c>
      <c r="BH19" s="684"/>
      <c r="BI19" s="684"/>
      <c r="BJ19" s="684"/>
      <c r="BK19" s="684"/>
      <c r="BL19" s="684"/>
      <c r="BM19" s="684"/>
      <c r="BN19" s="685"/>
      <c r="BO19" s="686" t="s">
        <v>127</v>
      </c>
      <c r="BP19" s="686"/>
      <c r="BQ19" s="686"/>
      <c r="BR19" s="686"/>
      <c r="BS19" s="692" t="s">
        <v>173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228</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31</v>
      </c>
      <c r="S20" s="684"/>
      <c r="T20" s="684"/>
      <c r="U20" s="684"/>
      <c r="V20" s="684"/>
      <c r="W20" s="684"/>
      <c r="X20" s="684"/>
      <c r="Y20" s="685"/>
      <c r="Z20" s="686">
        <v>0</v>
      </c>
      <c r="AA20" s="686"/>
      <c r="AB20" s="686"/>
      <c r="AC20" s="686"/>
      <c r="AD20" s="687">
        <v>31</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228</v>
      </c>
      <c r="BH20" s="684"/>
      <c r="BI20" s="684"/>
      <c r="BJ20" s="684"/>
      <c r="BK20" s="684"/>
      <c r="BL20" s="684"/>
      <c r="BM20" s="684"/>
      <c r="BN20" s="685"/>
      <c r="BO20" s="686" t="s">
        <v>173</v>
      </c>
      <c r="BP20" s="686"/>
      <c r="BQ20" s="686"/>
      <c r="BR20" s="686"/>
      <c r="BS20" s="692" t="s">
        <v>127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3624116</v>
      </c>
      <c r="CS20" s="684"/>
      <c r="CT20" s="684"/>
      <c r="CU20" s="684"/>
      <c r="CV20" s="684"/>
      <c r="CW20" s="684"/>
      <c r="CX20" s="684"/>
      <c r="CY20" s="685"/>
      <c r="CZ20" s="686">
        <v>100</v>
      </c>
      <c r="DA20" s="686"/>
      <c r="DB20" s="686"/>
      <c r="DC20" s="686"/>
      <c r="DD20" s="692">
        <v>559154</v>
      </c>
      <c r="DE20" s="684"/>
      <c r="DF20" s="684"/>
      <c r="DG20" s="684"/>
      <c r="DH20" s="684"/>
      <c r="DI20" s="684"/>
      <c r="DJ20" s="684"/>
      <c r="DK20" s="684"/>
      <c r="DL20" s="684"/>
      <c r="DM20" s="684"/>
      <c r="DN20" s="684"/>
      <c r="DO20" s="684"/>
      <c r="DP20" s="685"/>
      <c r="DQ20" s="692">
        <v>2490676</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4287</v>
      </c>
      <c r="S21" s="684"/>
      <c r="T21" s="684"/>
      <c r="U21" s="684"/>
      <c r="V21" s="684"/>
      <c r="W21" s="684"/>
      <c r="X21" s="684"/>
      <c r="Y21" s="685"/>
      <c r="Z21" s="686">
        <v>0.1</v>
      </c>
      <c r="AA21" s="686"/>
      <c r="AB21" s="686"/>
      <c r="AC21" s="686"/>
      <c r="AD21" s="687">
        <v>4287</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228</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2011796</v>
      </c>
      <c r="S22" s="684"/>
      <c r="T22" s="684"/>
      <c r="U22" s="684"/>
      <c r="V22" s="684"/>
      <c r="W22" s="684"/>
      <c r="X22" s="684"/>
      <c r="Y22" s="685"/>
      <c r="Z22" s="686">
        <v>51.9</v>
      </c>
      <c r="AA22" s="686"/>
      <c r="AB22" s="686"/>
      <c r="AC22" s="686"/>
      <c r="AD22" s="687">
        <v>1827948</v>
      </c>
      <c r="AE22" s="687"/>
      <c r="AF22" s="687"/>
      <c r="AG22" s="687"/>
      <c r="AH22" s="687"/>
      <c r="AI22" s="687"/>
      <c r="AJ22" s="687"/>
      <c r="AK22" s="687"/>
      <c r="AL22" s="688">
        <v>85.6</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228</v>
      </c>
      <c r="BP22" s="686"/>
      <c r="BQ22" s="686"/>
      <c r="BR22" s="686"/>
      <c r="BS22" s="692" t="s">
        <v>228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1827948</v>
      </c>
      <c r="S23" s="684"/>
      <c r="T23" s="684"/>
      <c r="U23" s="684"/>
      <c r="V23" s="684"/>
      <c r="W23" s="684"/>
      <c r="X23" s="684"/>
      <c r="Y23" s="685"/>
      <c r="Z23" s="686">
        <v>47.1</v>
      </c>
      <c r="AA23" s="686"/>
      <c r="AB23" s="686"/>
      <c r="AC23" s="686"/>
      <c r="AD23" s="687">
        <v>1827948</v>
      </c>
      <c r="AE23" s="687"/>
      <c r="AF23" s="687"/>
      <c r="AG23" s="687"/>
      <c r="AH23" s="687"/>
      <c r="AI23" s="687"/>
      <c r="AJ23" s="687"/>
      <c r="AK23" s="687"/>
      <c r="AL23" s="688">
        <v>85.6</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228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183848</v>
      </c>
      <c r="S24" s="684"/>
      <c r="T24" s="684"/>
      <c r="U24" s="684"/>
      <c r="V24" s="684"/>
      <c r="W24" s="684"/>
      <c r="X24" s="684"/>
      <c r="Y24" s="685"/>
      <c r="Z24" s="686">
        <v>4.7</v>
      </c>
      <c r="AA24" s="686"/>
      <c r="AB24" s="686"/>
      <c r="AC24" s="686"/>
      <c r="AD24" s="687" t="s">
        <v>228</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173</v>
      </c>
      <c r="BH24" s="684"/>
      <c r="BI24" s="684"/>
      <c r="BJ24" s="684"/>
      <c r="BK24" s="684"/>
      <c r="BL24" s="684"/>
      <c r="BM24" s="684"/>
      <c r="BN24" s="685"/>
      <c r="BO24" s="686" t="s">
        <v>228</v>
      </c>
      <c r="BP24" s="686"/>
      <c r="BQ24" s="686"/>
      <c r="BR24" s="686"/>
      <c r="BS24" s="692" t="s">
        <v>127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1281278</v>
      </c>
      <c r="CS24" s="673"/>
      <c r="CT24" s="673"/>
      <c r="CU24" s="673"/>
      <c r="CV24" s="673"/>
      <c r="CW24" s="673"/>
      <c r="CX24" s="673"/>
      <c r="CY24" s="674"/>
      <c r="CZ24" s="677">
        <v>35.4</v>
      </c>
      <c r="DA24" s="678"/>
      <c r="DB24" s="678"/>
      <c r="DC24" s="697"/>
      <c r="DD24" s="722">
        <v>1122258</v>
      </c>
      <c r="DE24" s="673"/>
      <c r="DF24" s="673"/>
      <c r="DG24" s="673"/>
      <c r="DH24" s="673"/>
      <c r="DI24" s="673"/>
      <c r="DJ24" s="673"/>
      <c r="DK24" s="674"/>
      <c r="DL24" s="722">
        <v>1109106</v>
      </c>
      <c r="DM24" s="673"/>
      <c r="DN24" s="673"/>
      <c r="DO24" s="673"/>
      <c r="DP24" s="673"/>
      <c r="DQ24" s="673"/>
      <c r="DR24" s="673"/>
      <c r="DS24" s="673"/>
      <c r="DT24" s="673"/>
      <c r="DU24" s="673"/>
      <c r="DV24" s="674"/>
      <c r="DW24" s="677">
        <v>50.6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228</v>
      </c>
      <c r="S25" s="684"/>
      <c r="T25" s="684"/>
      <c r="U25" s="684"/>
      <c r="V25" s="684"/>
      <c r="W25" s="684"/>
      <c r="X25" s="684"/>
      <c r="Y25" s="685"/>
      <c r="Z25" s="686" t="s">
        <v>173</v>
      </c>
      <c r="AA25" s="686"/>
      <c r="AB25" s="686"/>
      <c r="AC25" s="686"/>
      <c r="AD25" s="687" t="s">
        <v>228</v>
      </c>
      <c r="AE25" s="687"/>
      <c r="AF25" s="687"/>
      <c r="AG25" s="687"/>
      <c r="AH25" s="687"/>
      <c r="AI25" s="687"/>
      <c r="AJ25" s="687"/>
      <c r="AK25" s="687"/>
      <c r="AL25" s="688" t="s">
        <v>228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480326</v>
      </c>
      <c r="CS25" s="719"/>
      <c r="CT25" s="719"/>
      <c r="CU25" s="719"/>
      <c r="CV25" s="719"/>
      <c r="CW25" s="719"/>
      <c r="CX25" s="719"/>
      <c r="CY25" s="720"/>
      <c r="CZ25" s="688">
        <v>13.3</v>
      </c>
      <c r="DA25" s="717"/>
      <c r="DB25" s="717"/>
      <c r="DC25" s="721"/>
      <c r="DD25" s="692">
        <v>458034</v>
      </c>
      <c r="DE25" s="719"/>
      <c r="DF25" s="719"/>
      <c r="DG25" s="719"/>
      <c r="DH25" s="719"/>
      <c r="DI25" s="719"/>
      <c r="DJ25" s="719"/>
      <c r="DK25" s="720"/>
      <c r="DL25" s="692">
        <v>444882</v>
      </c>
      <c r="DM25" s="719"/>
      <c r="DN25" s="719"/>
      <c r="DO25" s="719"/>
      <c r="DP25" s="719"/>
      <c r="DQ25" s="719"/>
      <c r="DR25" s="719"/>
      <c r="DS25" s="719"/>
      <c r="DT25" s="719"/>
      <c r="DU25" s="719"/>
      <c r="DV25" s="720"/>
      <c r="DW25" s="688">
        <v>20.3</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2315010</v>
      </c>
      <c r="S26" s="684"/>
      <c r="T26" s="684"/>
      <c r="U26" s="684"/>
      <c r="V26" s="684"/>
      <c r="W26" s="684"/>
      <c r="X26" s="684"/>
      <c r="Y26" s="685"/>
      <c r="Z26" s="686">
        <v>59.7</v>
      </c>
      <c r="AA26" s="686"/>
      <c r="AB26" s="686"/>
      <c r="AC26" s="686"/>
      <c r="AD26" s="687">
        <v>2131162</v>
      </c>
      <c r="AE26" s="687"/>
      <c r="AF26" s="687"/>
      <c r="AG26" s="687"/>
      <c r="AH26" s="687"/>
      <c r="AI26" s="687"/>
      <c r="AJ26" s="687"/>
      <c r="AK26" s="687"/>
      <c r="AL26" s="688">
        <v>99.8</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173</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279249</v>
      </c>
      <c r="CS26" s="684"/>
      <c r="CT26" s="684"/>
      <c r="CU26" s="684"/>
      <c r="CV26" s="684"/>
      <c r="CW26" s="684"/>
      <c r="CX26" s="684"/>
      <c r="CY26" s="685"/>
      <c r="CZ26" s="688">
        <v>7.7</v>
      </c>
      <c r="DA26" s="717"/>
      <c r="DB26" s="717"/>
      <c r="DC26" s="721"/>
      <c r="DD26" s="692">
        <v>271065</v>
      </c>
      <c r="DE26" s="684"/>
      <c r="DF26" s="684"/>
      <c r="DG26" s="684"/>
      <c r="DH26" s="684"/>
      <c r="DI26" s="684"/>
      <c r="DJ26" s="684"/>
      <c r="DK26" s="685"/>
      <c r="DL26" s="692" t="s">
        <v>228</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127</v>
      </c>
      <c r="S27" s="684"/>
      <c r="T27" s="684"/>
      <c r="U27" s="684"/>
      <c r="V27" s="684"/>
      <c r="W27" s="684"/>
      <c r="X27" s="684"/>
      <c r="Y27" s="685"/>
      <c r="Z27" s="686" t="s">
        <v>173</v>
      </c>
      <c r="AA27" s="686"/>
      <c r="AB27" s="686"/>
      <c r="AC27" s="686"/>
      <c r="AD27" s="687" t="s">
        <v>127</v>
      </c>
      <c r="AE27" s="687"/>
      <c r="AF27" s="687"/>
      <c r="AG27" s="687"/>
      <c r="AH27" s="687"/>
      <c r="AI27" s="687"/>
      <c r="AJ27" s="687"/>
      <c r="AK27" s="687"/>
      <c r="AL27" s="688" t="s">
        <v>228</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190613</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115796</v>
      </c>
      <c r="CS27" s="719"/>
      <c r="CT27" s="719"/>
      <c r="CU27" s="719"/>
      <c r="CV27" s="719"/>
      <c r="CW27" s="719"/>
      <c r="CX27" s="719"/>
      <c r="CY27" s="720"/>
      <c r="CZ27" s="688">
        <v>3.2</v>
      </c>
      <c r="DA27" s="717"/>
      <c r="DB27" s="717"/>
      <c r="DC27" s="721"/>
      <c r="DD27" s="692">
        <v>33317</v>
      </c>
      <c r="DE27" s="719"/>
      <c r="DF27" s="719"/>
      <c r="DG27" s="719"/>
      <c r="DH27" s="719"/>
      <c r="DI27" s="719"/>
      <c r="DJ27" s="719"/>
      <c r="DK27" s="720"/>
      <c r="DL27" s="692">
        <v>33317</v>
      </c>
      <c r="DM27" s="719"/>
      <c r="DN27" s="719"/>
      <c r="DO27" s="719"/>
      <c r="DP27" s="719"/>
      <c r="DQ27" s="719"/>
      <c r="DR27" s="719"/>
      <c r="DS27" s="719"/>
      <c r="DT27" s="719"/>
      <c r="DU27" s="719"/>
      <c r="DV27" s="720"/>
      <c r="DW27" s="688">
        <v>1.5</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3457</v>
      </c>
      <c r="S28" s="684"/>
      <c r="T28" s="684"/>
      <c r="U28" s="684"/>
      <c r="V28" s="684"/>
      <c r="W28" s="684"/>
      <c r="X28" s="684"/>
      <c r="Y28" s="685"/>
      <c r="Z28" s="686">
        <v>0.1</v>
      </c>
      <c r="AA28" s="686"/>
      <c r="AB28" s="686"/>
      <c r="AC28" s="686"/>
      <c r="AD28" s="687" t="s">
        <v>127</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685156</v>
      </c>
      <c r="CS28" s="684"/>
      <c r="CT28" s="684"/>
      <c r="CU28" s="684"/>
      <c r="CV28" s="684"/>
      <c r="CW28" s="684"/>
      <c r="CX28" s="684"/>
      <c r="CY28" s="685"/>
      <c r="CZ28" s="688">
        <v>18.899999999999999</v>
      </c>
      <c r="DA28" s="717"/>
      <c r="DB28" s="717"/>
      <c r="DC28" s="721"/>
      <c r="DD28" s="692">
        <v>630907</v>
      </c>
      <c r="DE28" s="684"/>
      <c r="DF28" s="684"/>
      <c r="DG28" s="684"/>
      <c r="DH28" s="684"/>
      <c r="DI28" s="684"/>
      <c r="DJ28" s="684"/>
      <c r="DK28" s="685"/>
      <c r="DL28" s="692">
        <v>630907</v>
      </c>
      <c r="DM28" s="684"/>
      <c r="DN28" s="684"/>
      <c r="DO28" s="684"/>
      <c r="DP28" s="684"/>
      <c r="DQ28" s="684"/>
      <c r="DR28" s="684"/>
      <c r="DS28" s="684"/>
      <c r="DT28" s="684"/>
      <c r="DU28" s="684"/>
      <c r="DV28" s="685"/>
      <c r="DW28" s="688">
        <v>28.8</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57728</v>
      </c>
      <c r="S29" s="684"/>
      <c r="T29" s="684"/>
      <c r="U29" s="684"/>
      <c r="V29" s="684"/>
      <c r="W29" s="684"/>
      <c r="X29" s="684"/>
      <c r="Y29" s="685"/>
      <c r="Z29" s="686">
        <v>1.5</v>
      </c>
      <c r="AA29" s="686"/>
      <c r="AB29" s="686"/>
      <c r="AC29" s="686"/>
      <c r="AD29" s="687" t="s">
        <v>173</v>
      </c>
      <c r="AE29" s="687"/>
      <c r="AF29" s="687"/>
      <c r="AG29" s="687"/>
      <c r="AH29" s="687"/>
      <c r="AI29" s="687"/>
      <c r="AJ29" s="687"/>
      <c r="AK29" s="687"/>
      <c r="AL29" s="688" t="s">
        <v>127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685010</v>
      </c>
      <c r="CS29" s="719"/>
      <c r="CT29" s="719"/>
      <c r="CU29" s="719"/>
      <c r="CV29" s="719"/>
      <c r="CW29" s="719"/>
      <c r="CX29" s="719"/>
      <c r="CY29" s="720"/>
      <c r="CZ29" s="688">
        <v>18.899999999999999</v>
      </c>
      <c r="DA29" s="717"/>
      <c r="DB29" s="717"/>
      <c r="DC29" s="721"/>
      <c r="DD29" s="692">
        <v>630761</v>
      </c>
      <c r="DE29" s="719"/>
      <c r="DF29" s="719"/>
      <c r="DG29" s="719"/>
      <c r="DH29" s="719"/>
      <c r="DI29" s="719"/>
      <c r="DJ29" s="719"/>
      <c r="DK29" s="720"/>
      <c r="DL29" s="692">
        <v>630761</v>
      </c>
      <c r="DM29" s="719"/>
      <c r="DN29" s="719"/>
      <c r="DO29" s="719"/>
      <c r="DP29" s="719"/>
      <c r="DQ29" s="719"/>
      <c r="DR29" s="719"/>
      <c r="DS29" s="719"/>
      <c r="DT29" s="719"/>
      <c r="DU29" s="719"/>
      <c r="DV29" s="720"/>
      <c r="DW29" s="688">
        <v>28.8</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930</v>
      </c>
      <c r="S30" s="684"/>
      <c r="T30" s="684"/>
      <c r="U30" s="684"/>
      <c r="V30" s="684"/>
      <c r="W30" s="684"/>
      <c r="X30" s="684"/>
      <c r="Y30" s="685"/>
      <c r="Z30" s="686">
        <v>0</v>
      </c>
      <c r="AA30" s="686"/>
      <c r="AB30" s="686"/>
      <c r="AC30" s="686"/>
      <c r="AD30" s="687" t="s">
        <v>127</v>
      </c>
      <c r="AE30" s="687"/>
      <c r="AF30" s="687"/>
      <c r="AG30" s="687"/>
      <c r="AH30" s="687"/>
      <c r="AI30" s="687"/>
      <c r="AJ30" s="687"/>
      <c r="AK30" s="687"/>
      <c r="AL30" s="688" t="s">
        <v>127</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658961</v>
      </c>
      <c r="CS30" s="684"/>
      <c r="CT30" s="684"/>
      <c r="CU30" s="684"/>
      <c r="CV30" s="684"/>
      <c r="CW30" s="684"/>
      <c r="CX30" s="684"/>
      <c r="CY30" s="685"/>
      <c r="CZ30" s="688">
        <v>18.2</v>
      </c>
      <c r="DA30" s="717"/>
      <c r="DB30" s="717"/>
      <c r="DC30" s="721"/>
      <c r="DD30" s="692">
        <v>604712</v>
      </c>
      <c r="DE30" s="684"/>
      <c r="DF30" s="684"/>
      <c r="DG30" s="684"/>
      <c r="DH30" s="684"/>
      <c r="DI30" s="684"/>
      <c r="DJ30" s="684"/>
      <c r="DK30" s="685"/>
      <c r="DL30" s="692">
        <v>604712</v>
      </c>
      <c r="DM30" s="684"/>
      <c r="DN30" s="684"/>
      <c r="DO30" s="684"/>
      <c r="DP30" s="684"/>
      <c r="DQ30" s="684"/>
      <c r="DR30" s="684"/>
      <c r="DS30" s="684"/>
      <c r="DT30" s="684"/>
      <c r="DU30" s="684"/>
      <c r="DV30" s="685"/>
      <c r="DW30" s="688">
        <v>27.6</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276429</v>
      </c>
      <c r="S31" s="684"/>
      <c r="T31" s="684"/>
      <c r="U31" s="684"/>
      <c r="V31" s="684"/>
      <c r="W31" s="684"/>
      <c r="X31" s="684"/>
      <c r="Y31" s="685"/>
      <c r="Z31" s="686">
        <v>7.1</v>
      </c>
      <c r="AA31" s="686"/>
      <c r="AB31" s="686"/>
      <c r="AC31" s="686"/>
      <c r="AD31" s="687" t="s">
        <v>127</v>
      </c>
      <c r="AE31" s="687"/>
      <c r="AF31" s="687"/>
      <c r="AG31" s="687"/>
      <c r="AH31" s="687"/>
      <c r="AI31" s="687"/>
      <c r="AJ31" s="687"/>
      <c r="AK31" s="687"/>
      <c r="AL31" s="688" t="s">
        <v>127</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99.5</v>
      </c>
      <c r="BH31" s="738"/>
      <c r="BI31" s="738"/>
      <c r="BJ31" s="738"/>
      <c r="BK31" s="738"/>
      <c r="BL31" s="738"/>
      <c r="BM31" s="678">
        <v>96.9</v>
      </c>
      <c r="BN31" s="738"/>
      <c r="BO31" s="738"/>
      <c r="BP31" s="738"/>
      <c r="BQ31" s="739"/>
      <c r="BR31" s="751">
        <v>99.2</v>
      </c>
      <c r="BS31" s="738"/>
      <c r="BT31" s="738"/>
      <c r="BU31" s="738"/>
      <c r="BV31" s="738"/>
      <c r="BW31" s="738"/>
      <c r="BX31" s="678">
        <v>96.6</v>
      </c>
      <c r="BY31" s="738"/>
      <c r="BZ31" s="738"/>
      <c r="CA31" s="738"/>
      <c r="CB31" s="739"/>
      <c r="CD31" s="725"/>
      <c r="CE31" s="726"/>
      <c r="CF31" s="698" t="s">
        <v>313</v>
      </c>
      <c r="CG31" s="699"/>
      <c r="CH31" s="699"/>
      <c r="CI31" s="699"/>
      <c r="CJ31" s="699"/>
      <c r="CK31" s="699"/>
      <c r="CL31" s="699"/>
      <c r="CM31" s="699"/>
      <c r="CN31" s="699"/>
      <c r="CO31" s="699"/>
      <c r="CP31" s="699"/>
      <c r="CQ31" s="700"/>
      <c r="CR31" s="683">
        <v>26049</v>
      </c>
      <c r="CS31" s="719"/>
      <c r="CT31" s="719"/>
      <c r="CU31" s="719"/>
      <c r="CV31" s="719"/>
      <c r="CW31" s="719"/>
      <c r="CX31" s="719"/>
      <c r="CY31" s="720"/>
      <c r="CZ31" s="688">
        <v>0.7</v>
      </c>
      <c r="DA31" s="717"/>
      <c r="DB31" s="717"/>
      <c r="DC31" s="721"/>
      <c r="DD31" s="692">
        <v>26049</v>
      </c>
      <c r="DE31" s="719"/>
      <c r="DF31" s="719"/>
      <c r="DG31" s="719"/>
      <c r="DH31" s="719"/>
      <c r="DI31" s="719"/>
      <c r="DJ31" s="719"/>
      <c r="DK31" s="720"/>
      <c r="DL31" s="692">
        <v>26049</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228</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228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99.6</v>
      </c>
      <c r="BH32" s="719"/>
      <c r="BI32" s="719"/>
      <c r="BJ32" s="719"/>
      <c r="BK32" s="719"/>
      <c r="BL32" s="719"/>
      <c r="BM32" s="689">
        <v>97</v>
      </c>
      <c r="BN32" s="749"/>
      <c r="BO32" s="749"/>
      <c r="BP32" s="749"/>
      <c r="BQ32" s="750"/>
      <c r="BR32" s="752">
        <v>99.3</v>
      </c>
      <c r="BS32" s="719"/>
      <c r="BT32" s="719"/>
      <c r="BU32" s="719"/>
      <c r="BV32" s="719"/>
      <c r="BW32" s="719"/>
      <c r="BX32" s="689">
        <v>96.5</v>
      </c>
      <c r="BY32" s="749"/>
      <c r="BZ32" s="749"/>
      <c r="CA32" s="749"/>
      <c r="CB32" s="750"/>
      <c r="CD32" s="727"/>
      <c r="CE32" s="728"/>
      <c r="CF32" s="698" t="s">
        <v>317</v>
      </c>
      <c r="CG32" s="699"/>
      <c r="CH32" s="699"/>
      <c r="CI32" s="699"/>
      <c r="CJ32" s="699"/>
      <c r="CK32" s="699"/>
      <c r="CL32" s="699"/>
      <c r="CM32" s="699"/>
      <c r="CN32" s="699"/>
      <c r="CO32" s="699"/>
      <c r="CP32" s="699"/>
      <c r="CQ32" s="700"/>
      <c r="CR32" s="683">
        <v>146</v>
      </c>
      <c r="CS32" s="684"/>
      <c r="CT32" s="684"/>
      <c r="CU32" s="684"/>
      <c r="CV32" s="684"/>
      <c r="CW32" s="684"/>
      <c r="CX32" s="684"/>
      <c r="CY32" s="685"/>
      <c r="CZ32" s="688">
        <v>0</v>
      </c>
      <c r="DA32" s="717"/>
      <c r="DB32" s="717"/>
      <c r="DC32" s="721"/>
      <c r="DD32" s="692">
        <v>146</v>
      </c>
      <c r="DE32" s="684"/>
      <c r="DF32" s="684"/>
      <c r="DG32" s="684"/>
      <c r="DH32" s="684"/>
      <c r="DI32" s="684"/>
      <c r="DJ32" s="684"/>
      <c r="DK32" s="685"/>
      <c r="DL32" s="692">
        <v>146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162680</v>
      </c>
      <c r="S33" s="684"/>
      <c r="T33" s="684"/>
      <c r="U33" s="684"/>
      <c r="V33" s="684"/>
      <c r="W33" s="684"/>
      <c r="X33" s="684"/>
      <c r="Y33" s="685"/>
      <c r="Z33" s="686">
        <v>4.2</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99.3</v>
      </c>
      <c r="BH33" s="754"/>
      <c r="BI33" s="754"/>
      <c r="BJ33" s="754"/>
      <c r="BK33" s="754"/>
      <c r="BL33" s="754"/>
      <c r="BM33" s="755">
        <v>95.9</v>
      </c>
      <c r="BN33" s="754"/>
      <c r="BO33" s="754"/>
      <c r="BP33" s="754"/>
      <c r="BQ33" s="756"/>
      <c r="BR33" s="753">
        <v>98.9</v>
      </c>
      <c r="BS33" s="754"/>
      <c r="BT33" s="754"/>
      <c r="BU33" s="754"/>
      <c r="BV33" s="754"/>
      <c r="BW33" s="754"/>
      <c r="BX33" s="755">
        <v>95.8</v>
      </c>
      <c r="BY33" s="754"/>
      <c r="BZ33" s="754"/>
      <c r="CA33" s="754"/>
      <c r="CB33" s="756"/>
      <c r="CD33" s="698" t="s">
        <v>320</v>
      </c>
      <c r="CE33" s="699"/>
      <c r="CF33" s="699"/>
      <c r="CG33" s="699"/>
      <c r="CH33" s="699"/>
      <c r="CI33" s="699"/>
      <c r="CJ33" s="699"/>
      <c r="CK33" s="699"/>
      <c r="CL33" s="699"/>
      <c r="CM33" s="699"/>
      <c r="CN33" s="699"/>
      <c r="CO33" s="699"/>
      <c r="CP33" s="699"/>
      <c r="CQ33" s="700"/>
      <c r="CR33" s="683">
        <v>1783684</v>
      </c>
      <c r="CS33" s="719"/>
      <c r="CT33" s="719"/>
      <c r="CU33" s="719"/>
      <c r="CV33" s="719"/>
      <c r="CW33" s="719"/>
      <c r="CX33" s="719"/>
      <c r="CY33" s="720"/>
      <c r="CZ33" s="688">
        <v>49.2</v>
      </c>
      <c r="DA33" s="717"/>
      <c r="DB33" s="717"/>
      <c r="DC33" s="721"/>
      <c r="DD33" s="692">
        <v>1234992</v>
      </c>
      <c r="DE33" s="719"/>
      <c r="DF33" s="719"/>
      <c r="DG33" s="719"/>
      <c r="DH33" s="719"/>
      <c r="DI33" s="719"/>
      <c r="DJ33" s="719"/>
      <c r="DK33" s="720"/>
      <c r="DL33" s="692">
        <v>961336</v>
      </c>
      <c r="DM33" s="719"/>
      <c r="DN33" s="719"/>
      <c r="DO33" s="719"/>
      <c r="DP33" s="719"/>
      <c r="DQ33" s="719"/>
      <c r="DR33" s="719"/>
      <c r="DS33" s="719"/>
      <c r="DT33" s="719"/>
      <c r="DU33" s="719"/>
      <c r="DV33" s="720"/>
      <c r="DW33" s="688">
        <v>43.9</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32050</v>
      </c>
      <c r="S34" s="684"/>
      <c r="T34" s="684"/>
      <c r="U34" s="684"/>
      <c r="V34" s="684"/>
      <c r="W34" s="684"/>
      <c r="X34" s="684"/>
      <c r="Y34" s="685"/>
      <c r="Z34" s="686">
        <v>0.8</v>
      </c>
      <c r="AA34" s="686"/>
      <c r="AB34" s="686"/>
      <c r="AC34" s="686"/>
      <c r="AD34" s="687" t="s">
        <v>173</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622059</v>
      </c>
      <c r="CS34" s="684"/>
      <c r="CT34" s="684"/>
      <c r="CU34" s="684"/>
      <c r="CV34" s="684"/>
      <c r="CW34" s="684"/>
      <c r="CX34" s="684"/>
      <c r="CY34" s="685"/>
      <c r="CZ34" s="688">
        <v>17.2</v>
      </c>
      <c r="DA34" s="717"/>
      <c r="DB34" s="717"/>
      <c r="DC34" s="721"/>
      <c r="DD34" s="692">
        <v>495152</v>
      </c>
      <c r="DE34" s="684"/>
      <c r="DF34" s="684"/>
      <c r="DG34" s="684"/>
      <c r="DH34" s="684"/>
      <c r="DI34" s="684"/>
      <c r="DJ34" s="684"/>
      <c r="DK34" s="685"/>
      <c r="DL34" s="692">
        <v>444421</v>
      </c>
      <c r="DM34" s="684"/>
      <c r="DN34" s="684"/>
      <c r="DO34" s="684"/>
      <c r="DP34" s="684"/>
      <c r="DQ34" s="684"/>
      <c r="DR34" s="684"/>
      <c r="DS34" s="684"/>
      <c r="DT34" s="684"/>
      <c r="DU34" s="684"/>
      <c r="DV34" s="685"/>
      <c r="DW34" s="688">
        <v>20.3</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6880</v>
      </c>
      <c r="S35" s="684"/>
      <c r="T35" s="684"/>
      <c r="U35" s="684"/>
      <c r="V35" s="684"/>
      <c r="W35" s="684"/>
      <c r="X35" s="684"/>
      <c r="Y35" s="685"/>
      <c r="Z35" s="686">
        <v>0.2</v>
      </c>
      <c r="AA35" s="686"/>
      <c r="AB35" s="686"/>
      <c r="AC35" s="686"/>
      <c r="AD35" s="687" t="s">
        <v>173</v>
      </c>
      <c r="AE35" s="687"/>
      <c r="AF35" s="687"/>
      <c r="AG35" s="687"/>
      <c r="AH35" s="687"/>
      <c r="AI35" s="687"/>
      <c r="AJ35" s="687"/>
      <c r="AK35" s="687"/>
      <c r="AL35" s="688" t="s">
        <v>228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65267</v>
      </c>
      <c r="CS35" s="719"/>
      <c r="CT35" s="719"/>
      <c r="CU35" s="719"/>
      <c r="CV35" s="719"/>
      <c r="CW35" s="719"/>
      <c r="CX35" s="719"/>
      <c r="CY35" s="720"/>
      <c r="CZ35" s="688">
        <v>1.8</v>
      </c>
      <c r="DA35" s="717"/>
      <c r="DB35" s="717"/>
      <c r="DC35" s="721"/>
      <c r="DD35" s="692">
        <v>52164</v>
      </c>
      <c r="DE35" s="719"/>
      <c r="DF35" s="719"/>
      <c r="DG35" s="719"/>
      <c r="DH35" s="719"/>
      <c r="DI35" s="719"/>
      <c r="DJ35" s="719"/>
      <c r="DK35" s="720"/>
      <c r="DL35" s="692">
        <v>47071</v>
      </c>
      <c r="DM35" s="719"/>
      <c r="DN35" s="719"/>
      <c r="DO35" s="719"/>
      <c r="DP35" s="719"/>
      <c r="DQ35" s="719"/>
      <c r="DR35" s="719"/>
      <c r="DS35" s="719"/>
      <c r="DT35" s="719"/>
      <c r="DU35" s="719"/>
      <c r="DV35" s="720"/>
      <c r="DW35" s="688">
        <v>2.1</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219950</v>
      </c>
      <c r="S36" s="684"/>
      <c r="T36" s="684"/>
      <c r="U36" s="684"/>
      <c r="V36" s="684"/>
      <c r="W36" s="684"/>
      <c r="X36" s="684"/>
      <c r="Y36" s="685"/>
      <c r="Z36" s="686">
        <v>5.7</v>
      </c>
      <c r="AA36" s="686"/>
      <c r="AB36" s="686"/>
      <c r="AC36" s="686"/>
      <c r="AD36" s="687" t="s">
        <v>127</v>
      </c>
      <c r="AE36" s="687"/>
      <c r="AF36" s="687"/>
      <c r="AG36" s="687"/>
      <c r="AH36" s="687"/>
      <c r="AI36" s="687"/>
      <c r="AJ36" s="687"/>
      <c r="AK36" s="687"/>
      <c r="AL36" s="688" t="s">
        <v>228</v>
      </c>
      <c r="AM36" s="689"/>
      <c r="AN36" s="689"/>
      <c r="AO36" s="690"/>
      <c r="AP36" s="235"/>
      <c r="AQ36" s="757" t="s">
        <v>328</v>
      </c>
      <c r="AR36" s="758"/>
      <c r="AS36" s="758"/>
      <c r="AT36" s="758"/>
      <c r="AU36" s="758"/>
      <c r="AV36" s="758"/>
      <c r="AW36" s="758"/>
      <c r="AX36" s="758"/>
      <c r="AY36" s="759"/>
      <c r="AZ36" s="672">
        <v>406208</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t="s">
        <v>173</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414467</v>
      </c>
      <c r="CS36" s="684"/>
      <c r="CT36" s="684"/>
      <c r="CU36" s="684"/>
      <c r="CV36" s="684"/>
      <c r="CW36" s="684"/>
      <c r="CX36" s="684"/>
      <c r="CY36" s="685"/>
      <c r="CZ36" s="688">
        <v>11.4</v>
      </c>
      <c r="DA36" s="717"/>
      <c r="DB36" s="717"/>
      <c r="DC36" s="721"/>
      <c r="DD36" s="692">
        <v>317020</v>
      </c>
      <c r="DE36" s="684"/>
      <c r="DF36" s="684"/>
      <c r="DG36" s="684"/>
      <c r="DH36" s="684"/>
      <c r="DI36" s="684"/>
      <c r="DJ36" s="684"/>
      <c r="DK36" s="685"/>
      <c r="DL36" s="692">
        <v>274252</v>
      </c>
      <c r="DM36" s="684"/>
      <c r="DN36" s="684"/>
      <c r="DO36" s="684"/>
      <c r="DP36" s="684"/>
      <c r="DQ36" s="684"/>
      <c r="DR36" s="684"/>
      <c r="DS36" s="684"/>
      <c r="DT36" s="684"/>
      <c r="DU36" s="684"/>
      <c r="DV36" s="685"/>
      <c r="DW36" s="688">
        <v>12.5</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179842</v>
      </c>
      <c r="S37" s="684"/>
      <c r="T37" s="684"/>
      <c r="U37" s="684"/>
      <c r="V37" s="684"/>
      <c r="W37" s="684"/>
      <c r="X37" s="684"/>
      <c r="Y37" s="685"/>
      <c r="Z37" s="686">
        <v>4.5999999999999996</v>
      </c>
      <c r="AA37" s="686"/>
      <c r="AB37" s="686"/>
      <c r="AC37" s="686"/>
      <c r="AD37" s="687" t="s">
        <v>228</v>
      </c>
      <c r="AE37" s="687"/>
      <c r="AF37" s="687"/>
      <c r="AG37" s="687"/>
      <c r="AH37" s="687"/>
      <c r="AI37" s="687"/>
      <c r="AJ37" s="687"/>
      <c r="AK37" s="687"/>
      <c r="AL37" s="688" t="s">
        <v>228</v>
      </c>
      <c r="AM37" s="689"/>
      <c r="AN37" s="689"/>
      <c r="AO37" s="690"/>
      <c r="AQ37" s="761" t="s">
        <v>332</v>
      </c>
      <c r="AR37" s="762"/>
      <c r="AS37" s="762"/>
      <c r="AT37" s="762"/>
      <c r="AU37" s="762"/>
      <c r="AV37" s="762"/>
      <c r="AW37" s="762"/>
      <c r="AX37" s="762"/>
      <c r="AY37" s="763"/>
      <c r="AZ37" s="683">
        <v>212508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-1775</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188017</v>
      </c>
      <c r="CS37" s="719"/>
      <c r="CT37" s="719"/>
      <c r="CU37" s="719"/>
      <c r="CV37" s="719"/>
      <c r="CW37" s="719"/>
      <c r="CX37" s="719"/>
      <c r="CY37" s="720"/>
      <c r="CZ37" s="688">
        <v>5.2</v>
      </c>
      <c r="DA37" s="717"/>
      <c r="DB37" s="717"/>
      <c r="DC37" s="721"/>
      <c r="DD37" s="692">
        <v>188017</v>
      </c>
      <c r="DE37" s="719"/>
      <c r="DF37" s="719"/>
      <c r="DG37" s="719"/>
      <c r="DH37" s="719"/>
      <c r="DI37" s="719"/>
      <c r="DJ37" s="719"/>
      <c r="DK37" s="720"/>
      <c r="DL37" s="692">
        <v>178384</v>
      </c>
      <c r="DM37" s="719"/>
      <c r="DN37" s="719"/>
      <c r="DO37" s="719"/>
      <c r="DP37" s="719"/>
      <c r="DQ37" s="719"/>
      <c r="DR37" s="719"/>
      <c r="DS37" s="719"/>
      <c r="DT37" s="719"/>
      <c r="DU37" s="719"/>
      <c r="DV37" s="720"/>
      <c r="DW37" s="688">
        <v>8.1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222645</v>
      </c>
      <c r="S38" s="684"/>
      <c r="T38" s="684"/>
      <c r="U38" s="684"/>
      <c r="V38" s="684"/>
      <c r="W38" s="684"/>
      <c r="X38" s="684"/>
      <c r="Y38" s="685"/>
      <c r="Z38" s="686">
        <v>5.7</v>
      </c>
      <c r="AA38" s="686"/>
      <c r="AB38" s="686"/>
      <c r="AC38" s="686"/>
      <c r="AD38" s="687">
        <v>4186</v>
      </c>
      <c r="AE38" s="687"/>
      <c r="AF38" s="687"/>
      <c r="AG38" s="687"/>
      <c r="AH38" s="687"/>
      <c r="AI38" s="687"/>
      <c r="AJ38" s="687"/>
      <c r="AK38" s="687"/>
      <c r="AL38" s="688">
        <v>0.2</v>
      </c>
      <c r="AM38" s="689"/>
      <c r="AN38" s="689"/>
      <c r="AO38" s="690"/>
      <c r="AQ38" s="761" t="s">
        <v>336</v>
      </c>
      <c r="AR38" s="762"/>
      <c r="AS38" s="762"/>
      <c r="AT38" s="762"/>
      <c r="AU38" s="762"/>
      <c r="AV38" s="762"/>
      <c r="AW38" s="762"/>
      <c r="AX38" s="762"/>
      <c r="AY38" s="763"/>
      <c r="AZ38" s="683">
        <v>69094</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208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406208</v>
      </c>
      <c r="CS38" s="684"/>
      <c r="CT38" s="684"/>
      <c r="CU38" s="684"/>
      <c r="CV38" s="684"/>
      <c r="CW38" s="684"/>
      <c r="CX38" s="684"/>
      <c r="CY38" s="685"/>
      <c r="CZ38" s="688">
        <v>11.2</v>
      </c>
      <c r="DA38" s="717"/>
      <c r="DB38" s="717"/>
      <c r="DC38" s="721"/>
      <c r="DD38" s="692">
        <v>266505</v>
      </c>
      <c r="DE38" s="684"/>
      <c r="DF38" s="684"/>
      <c r="DG38" s="684"/>
      <c r="DH38" s="684"/>
      <c r="DI38" s="684"/>
      <c r="DJ38" s="684"/>
      <c r="DK38" s="685"/>
      <c r="DL38" s="692">
        <v>185592</v>
      </c>
      <c r="DM38" s="684"/>
      <c r="DN38" s="684"/>
      <c r="DO38" s="684"/>
      <c r="DP38" s="684"/>
      <c r="DQ38" s="684"/>
      <c r="DR38" s="684"/>
      <c r="DS38" s="684"/>
      <c r="DT38" s="684"/>
      <c r="DU38" s="684"/>
      <c r="DV38" s="685"/>
      <c r="DW38" s="688">
        <v>8.5</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401184</v>
      </c>
      <c r="S39" s="684"/>
      <c r="T39" s="684"/>
      <c r="U39" s="684"/>
      <c r="V39" s="684"/>
      <c r="W39" s="684"/>
      <c r="X39" s="684"/>
      <c r="Y39" s="685"/>
      <c r="Z39" s="686">
        <v>10.3</v>
      </c>
      <c r="AA39" s="686"/>
      <c r="AB39" s="686"/>
      <c r="AC39" s="686"/>
      <c r="AD39" s="687" t="s">
        <v>127</v>
      </c>
      <c r="AE39" s="687"/>
      <c r="AF39" s="687"/>
      <c r="AG39" s="687"/>
      <c r="AH39" s="687"/>
      <c r="AI39" s="687"/>
      <c r="AJ39" s="687"/>
      <c r="AK39" s="687"/>
      <c r="AL39" s="688" t="s">
        <v>173</v>
      </c>
      <c r="AM39" s="689"/>
      <c r="AN39" s="689"/>
      <c r="AO39" s="690"/>
      <c r="AQ39" s="761" t="s">
        <v>340</v>
      </c>
      <c r="AR39" s="762"/>
      <c r="AS39" s="762"/>
      <c r="AT39" s="762"/>
      <c r="AU39" s="762"/>
      <c r="AV39" s="762"/>
      <c r="AW39" s="762"/>
      <c r="AX39" s="762"/>
      <c r="AY39" s="763"/>
      <c r="AZ39" s="683">
        <v>2398</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360</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98665</v>
      </c>
      <c r="CS39" s="719"/>
      <c r="CT39" s="719"/>
      <c r="CU39" s="719"/>
      <c r="CV39" s="719"/>
      <c r="CW39" s="719"/>
      <c r="CX39" s="719"/>
      <c r="CY39" s="720"/>
      <c r="CZ39" s="688">
        <v>2.7</v>
      </c>
      <c r="DA39" s="717"/>
      <c r="DB39" s="717"/>
      <c r="DC39" s="721"/>
      <c r="DD39" s="692">
        <v>92137</v>
      </c>
      <c r="DE39" s="719"/>
      <c r="DF39" s="719"/>
      <c r="DG39" s="719"/>
      <c r="DH39" s="719"/>
      <c r="DI39" s="719"/>
      <c r="DJ39" s="719"/>
      <c r="DK39" s="720"/>
      <c r="DL39" s="692" t="s">
        <v>173</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173</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t="s">
        <v>173</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177018</v>
      </c>
      <c r="CS40" s="684"/>
      <c r="CT40" s="684"/>
      <c r="CU40" s="684"/>
      <c r="CV40" s="684"/>
      <c r="CW40" s="684"/>
      <c r="CX40" s="684"/>
      <c r="CY40" s="685"/>
      <c r="CZ40" s="688">
        <v>4.9000000000000004</v>
      </c>
      <c r="DA40" s="717"/>
      <c r="DB40" s="717"/>
      <c r="DC40" s="721"/>
      <c r="DD40" s="692">
        <v>12014</v>
      </c>
      <c r="DE40" s="684"/>
      <c r="DF40" s="684"/>
      <c r="DG40" s="684"/>
      <c r="DH40" s="684"/>
      <c r="DI40" s="684"/>
      <c r="DJ40" s="684"/>
      <c r="DK40" s="685"/>
      <c r="DL40" s="692">
        <v>10000</v>
      </c>
      <c r="DM40" s="684"/>
      <c r="DN40" s="684"/>
      <c r="DO40" s="684"/>
      <c r="DP40" s="684"/>
      <c r="DQ40" s="684"/>
      <c r="DR40" s="684"/>
      <c r="DS40" s="684"/>
      <c r="DT40" s="684"/>
      <c r="DU40" s="684"/>
      <c r="DV40" s="685"/>
      <c r="DW40" s="688">
        <v>0.5</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54884</v>
      </c>
      <c r="S41" s="684"/>
      <c r="T41" s="684"/>
      <c r="U41" s="684"/>
      <c r="V41" s="684"/>
      <c r="W41" s="684"/>
      <c r="X41" s="684"/>
      <c r="Y41" s="685"/>
      <c r="Z41" s="686">
        <v>1.4</v>
      </c>
      <c r="AA41" s="686"/>
      <c r="AB41" s="686"/>
      <c r="AC41" s="686"/>
      <c r="AD41" s="687" t="s">
        <v>173</v>
      </c>
      <c r="AE41" s="687"/>
      <c r="AF41" s="687"/>
      <c r="AG41" s="687"/>
      <c r="AH41" s="687"/>
      <c r="AI41" s="687"/>
      <c r="AJ41" s="687"/>
      <c r="AK41" s="687"/>
      <c r="AL41" s="688" t="s">
        <v>127</v>
      </c>
      <c r="AM41" s="689"/>
      <c r="AN41" s="689"/>
      <c r="AO41" s="690"/>
      <c r="AQ41" s="761" t="s">
        <v>349</v>
      </c>
      <c r="AR41" s="762"/>
      <c r="AS41" s="762"/>
      <c r="AT41" s="762"/>
      <c r="AU41" s="762"/>
      <c r="AV41" s="762"/>
      <c r="AW41" s="762"/>
      <c r="AX41" s="762"/>
      <c r="AY41" s="763"/>
      <c r="AZ41" s="683">
        <v>30023</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173</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228</v>
      </c>
      <c r="DA41" s="717"/>
      <c r="DB41" s="717"/>
      <c r="DC41" s="721"/>
      <c r="DD41" s="692" t="s">
        <v>173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3878785</v>
      </c>
      <c r="S42" s="769"/>
      <c r="T42" s="769"/>
      <c r="U42" s="769"/>
      <c r="V42" s="769"/>
      <c r="W42" s="769"/>
      <c r="X42" s="769"/>
      <c r="Y42" s="777"/>
      <c r="Z42" s="778">
        <v>100</v>
      </c>
      <c r="AA42" s="778"/>
      <c r="AB42" s="778"/>
      <c r="AC42" s="778"/>
      <c r="AD42" s="779">
        <v>2135348</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92185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296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559154</v>
      </c>
      <c r="CS42" s="684"/>
      <c r="CT42" s="684"/>
      <c r="CU42" s="684"/>
      <c r="CV42" s="684"/>
      <c r="CW42" s="684"/>
      <c r="CX42" s="684"/>
      <c r="CY42" s="685"/>
      <c r="CZ42" s="688">
        <v>15.4</v>
      </c>
      <c r="DA42" s="689"/>
      <c r="DB42" s="689"/>
      <c r="DC42" s="701"/>
      <c r="DD42" s="692">
        <v>133426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26504</v>
      </c>
      <c r="CS43" s="719"/>
      <c r="CT43" s="719"/>
      <c r="CU43" s="719"/>
      <c r="CV43" s="719"/>
      <c r="CW43" s="719"/>
      <c r="CX43" s="719"/>
      <c r="CY43" s="720"/>
      <c r="CZ43" s="688">
        <v>0.7</v>
      </c>
      <c r="DA43" s="717"/>
      <c r="DB43" s="717"/>
      <c r="DC43" s="721"/>
      <c r="DD43" s="692">
        <v>26504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559154</v>
      </c>
      <c r="CS44" s="684"/>
      <c r="CT44" s="684"/>
      <c r="CU44" s="684"/>
      <c r="CV44" s="684"/>
      <c r="CW44" s="684"/>
      <c r="CX44" s="684"/>
      <c r="CY44" s="685"/>
      <c r="CZ44" s="688">
        <v>15.4</v>
      </c>
      <c r="DA44" s="689"/>
      <c r="DB44" s="689"/>
      <c r="DC44" s="701"/>
      <c r="DD44" s="692">
        <v>133426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378548</v>
      </c>
      <c r="CS45" s="719"/>
      <c r="CT45" s="719"/>
      <c r="CU45" s="719"/>
      <c r="CV45" s="719"/>
      <c r="CW45" s="719"/>
      <c r="CX45" s="719"/>
      <c r="CY45" s="720"/>
      <c r="CZ45" s="688">
        <v>10.4</v>
      </c>
      <c r="DA45" s="717"/>
      <c r="DB45" s="717"/>
      <c r="DC45" s="721"/>
      <c r="DD45" s="692">
        <v>56985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161406</v>
      </c>
      <c r="CS46" s="684"/>
      <c r="CT46" s="684"/>
      <c r="CU46" s="684"/>
      <c r="CV46" s="684"/>
      <c r="CW46" s="684"/>
      <c r="CX46" s="684"/>
      <c r="CY46" s="685"/>
      <c r="CZ46" s="688">
        <v>4.5</v>
      </c>
      <c r="DA46" s="689"/>
      <c r="DB46" s="689"/>
      <c r="DC46" s="701"/>
      <c r="DD46" s="692">
        <v>74205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228</v>
      </c>
      <c r="CS47" s="719"/>
      <c r="CT47" s="719"/>
      <c r="CU47" s="719"/>
      <c r="CV47" s="719"/>
      <c r="CW47" s="719"/>
      <c r="CX47" s="719"/>
      <c r="CY47" s="720"/>
      <c r="CZ47" s="688" t="s">
        <v>228</v>
      </c>
      <c r="DA47" s="717"/>
      <c r="DB47" s="717"/>
      <c r="DC47" s="721"/>
      <c r="DD47" s="692" t="s">
        <v>173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173</v>
      </c>
      <c r="CS48" s="684"/>
      <c r="CT48" s="684"/>
      <c r="CU48" s="684"/>
      <c r="CV48" s="684"/>
      <c r="CW48" s="684"/>
      <c r="CX48" s="684"/>
      <c r="CY48" s="685"/>
      <c r="CZ48" s="688" t="s">
        <v>228</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3624116</v>
      </c>
      <c r="CS49" s="754"/>
      <c r="CT49" s="754"/>
      <c r="CU49" s="754"/>
      <c r="CV49" s="754"/>
      <c r="CW49" s="754"/>
      <c r="CX49" s="754"/>
      <c r="CY49" s="785"/>
      <c r="CZ49" s="780">
        <v>100</v>
      </c>
      <c r="DA49" s="786"/>
      <c r="DB49" s="786"/>
      <c r="DC49" s="787"/>
      <c r="DD49" s="788">
        <v>2490676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wLHzTLtdS38QqAE0bRcrKBZhAR3w9RjQJIrih1tP9F2k3vAknYiu2t0T6G+o6WlWLoiX3diGCFTjh/0WsOOqQ==" saltValue="eUypki3faR4gn9lzYcmh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3879</v>
      </c>
      <c r="R7" s="819"/>
      <c r="S7" s="819"/>
      <c r="T7" s="819"/>
      <c r="U7" s="819"/>
      <c r="V7" s="819">
        <v>3624</v>
      </c>
      <c r="W7" s="819"/>
      <c r="X7" s="819"/>
      <c r="Y7" s="819"/>
      <c r="Z7" s="819"/>
      <c r="AA7" s="819">
        <v>255</v>
      </c>
      <c r="AB7" s="819"/>
      <c r="AC7" s="819"/>
      <c r="AD7" s="819"/>
      <c r="AE7" s="820"/>
      <c r="AF7" s="821">
        <v>251</v>
      </c>
      <c r="AG7" s="822"/>
      <c r="AH7" s="822"/>
      <c r="AI7" s="822"/>
      <c r="AJ7" s="823"/>
      <c r="AK7" s="858" t="s">
        <v>586</v>
      </c>
      <c r="AL7" s="859"/>
      <c r="AM7" s="859"/>
      <c r="AN7" s="859"/>
      <c r="AO7" s="859"/>
      <c r="AP7" s="859">
        <v>5564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-4</v>
      </c>
      <c r="CI7" s="856"/>
      <c r="CJ7" s="856"/>
      <c r="CK7" s="856"/>
      <c r="CL7" s="857"/>
      <c r="CM7" s="855">
        <v>40</v>
      </c>
      <c r="CN7" s="856"/>
      <c r="CO7" s="856"/>
      <c r="CP7" s="856"/>
      <c r="CQ7" s="857"/>
      <c r="CR7" s="855">
        <v>30</v>
      </c>
      <c r="CS7" s="856"/>
      <c r="CT7" s="856"/>
      <c r="CU7" s="856"/>
      <c r="CV7" s="857"/>
      <c r="CW7" s="855" t="s">
        <v>578</v>
      </c>
      <c r="CX7" s="856"/>
      <c r="CY7" s="856"/>
      <c r="CZ7" s="856"/>
      <c r="DA7" s="857"/>
      <c r="DB7" s="855" t="s">
        <v>578</v>
      </c>
      <c r="DC7" s="856"/>
      <c r="DD7" s="856"/>
      <c r="DE7" s="856"/>
      <c r="DF7" s="857"/>
      <c r="DG7" s="855" t="s">
        <v>578</v>
      </c>
      <c r="DH7" s="856"/>
      <c r="DI7" s="856"/>
      <c r="DJ7" s="856"/>
      <c r="DK7" s="857"/>
      <c r="DL7" s="855" t="s">
        <v>578</v>
      </c>
      <c r="DM7" s="856"/>
      <c r="DN7" s="856"/>
      <c r="DO7" s="856"/>
      <c r="DP7" s="857"/>
      <c r="DQ7" s="855" t="s">
        <v>578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3879</v>
      </c>
      <c r="R23" s="878"/>
      <c r="S23" s="878"/>
      <c r="T23" s="878"/>
      <c r="U23" s="878"/>
      <c r="V23" s="878">
        <v>3624</v>
      </c>
      <c r="W23" s="878"/>
      <c r="X23" s="878"/>
      <c r="Y23" s="878"/>
      <c r="Z23" s="878"/>
      <c r="AA23" s="878">
        <v>255</v>
      </c>
      <c r="AB23" s="878"/>
      <c r="AC23" s="878"/>
      <c r="AD23" s="878"/>
      <c r="AE23" s="879"/>
      <c r="AF23" s="880">
        <v>251</v>
      </c>
      <c r="AG23" s="878"/>
      <c r="AH23" s="878"/>
      <c r="AI23" s="878"/>
      <c r="AJ23" s="881"/>
      <c r="AK23" s="882"/>
      <c r="AL23" s="883"/>
      <c r="AM23" s="883"/>
      <c r="AN23" s="883"/>
      <c r="AO23" s="883"/>
      <c r="AP23" s="878">
        <v>5564</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180</v>
      </c>
      <c r="R28" s="907"/>
      <c r="S28" s="907"/>
      <c r="T28" s="907"/>
      <c r="U28" s="907"/>
      <c r="V28" s="907">
        <v>180</v>
      </c>
      <c r="W28" s="907"/>
      <c r="X28" s="907"/>
      <c r="Y28" s="907"/>
      <c r="Z28" s="907"/>
      <c r="AA28" s="907">
        <v>0</v>
      </c>
      <c r="AB28" s="907"/>
      <c r="AC28" s="907"/>
      <c r="AD28" s="907"/>
      <c r="AE28" s="908"/>
      <c r="AF28" s="909">
        <v>0</v>
      </c>
      <c r="AG28" s="907"/>
      <c r="AH28" s="907"/>
      <c r="AI28" s="907"/>
      <c r="AJ28" s="910"/>
      <c r="AK28" s="911">
        <v>30</v>
      </c>
      <c r="AL28" s="902"/>
      <c r="AM28" s="902"/>
      <c r="AN28" s="902"/>
      <c r="AO28" s="902"/>
      <c r="AP28" s="902" t="s">
        <v>574</v>
      </c>
      <c r="AQ28" s="902"/>
      <c r="AR28" s="902"/>
      <c r="AS28" s="902"/>
      <c r="AT28" s="902"/>
      <c r="AU28" s="902" t="s">
        <v>574</v>
      </c>
      <c r="AV28" s="902"/>
      <c r="AW28" s="902"/>
      <c r="AX28" s="902"/>
      <c r="AY28" s="902"/>
      <c r="AZ28" s="903" t="s">
        <v>574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241</v>
      </c>
      <c r="R29" s="843"/>
      <c r="S29" s="843"/>
      <c r="T29" s="843"/>
      <c r="U29" s="843"/>
      <c r="V29" s="843">
        <v>241</v>
      </c>
      <c r="W29" s="843"/>
      <c r="X29" s="843"/>
      <c r="Y29" s="843"/>
      <c r="Z29" s="843"/>
      <c r="AA29" s="843">
        <v>0</v>
      </c>
      <c r="AB29" s="843"/>
      <c r="AC29" s="843"/>
      <c r="AD29" s="843"/>
      <c r="AE29" s="844"/>
      <c r="AF29" s="845">
        <v>0</v>
      </c>
      <c r="AG29" s="846"/>
      <c r="AH29" s="846"/>
      <c r="AI29" s="846"/>
      <c r="AJ29" s="847"/>
      <c r="AK29" s="914">
        <v>69</v>
      </c>
      <c r="AL29" s="915"/>
      <c r="AM29" s="915"/>
      <c r="AN29" s="915"/>
      <c r="AO29" s="915"/>
      <c r="AP29" s="915" t="s">
        <v>574</v>
      </c>
      <c r="AQ29" s="915"/>
      <c r="AR29" s="915"/>
      <c r="AS29" s="915"/>
      <c r="AT29" s="915"/>
      <c r="AU29" s="915" t="s">
        <v>574</v>
      </c>
      <c r="AV29" s="915"/>
      <c r="AW29" s="915"/>
      <c r="AX29" s="915"/>
      <c r="AY29" s="915"/>
      <c r="AZ29" s="916" t="s">
        <v>574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33</v>
      </c>
      <c r="R30" s="843"/>
      <c r="S30" s="843"/>
      <c r="T30" s="843"/>
      <c r="U30" s="843"/>
      <c r="V30" s="843">
        <v>33</v>
      </c>
      <c r="W30" s="843"/>
      <c r="X30" s="843"/>
      <c r="Y30" s="843"/>
      <c r="Z30" s="843"/>
      <c r="AA30" s="843">
        <v>0</v>
      </c>
      <c r="AB30" s="843"/>
      <c r="AC30" s="843"/>
      <c r="AD30" s="843"/>
      <c r="AE30" s="844"/>
      <c r="AF30" s="845">
        <v>0</v>
      </c>
      <c r="AG30" s="846"/>
      <c r="AH30" s="846"/>
      <c r="AI30" s="846"/>
      <c r="AJ30" s="847"/>
      <c r="AK30" s="914">
        <v>17</v>
      </c>
      <c r="AL30" s="915"/>
      <c r="AM30" s="915"/>
      <c r="AN30" s="915"/>
      <c r="AO30" s="915"/>
      <c r="AP30" s="915" t="s">
        <v>574</v>
      </c>
      <c r="AQ30" s="915"/>
      <c r="AR30" s="915"/>
      <c r="AS30" s="915"/>
      <c r="AT30" s="915"/>
      <c r="AU30" s="915" t="s">
        <v>574</v>
      </c>
      <c r="AV30" s="915"/>
      <c r="AW30" s="915"/>
      <c r="AX30" s="915"/>
      <c r="AY30" s="915"/>
      <c r="AZ30" s="916" t="s">
        <v>574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460</v>
      </c>
      <c r="R31" s="843"/>
      <c r="S31" s="843"/>
      <c r="T31" s="843"/>
      <c r="U31" s="843"/>
      <c r="V31" s="843">
        <v>460</v>
      </c>
      <c r="W31" s="843"/>
      <c r="X31" s="843"/>
      <c r="Y31" s="843"/>
      <c r="Z31" s="843"/>
      <c r="AA31" s="843">
        <v>0</v>
      </c>
      <c r="AB31" s="843"/>
      <c r="AC31" s="843"/>
      <c r="AD31" s="843"/>
      <c r="AE31" s="844"/>
      <c r="AF31" s="845">
        <v>0</v>
      </c>
      <c r="AG31" s="846"/>
      <c r="AH31" s="846"/>
      <c r="AI31" s="846"/>
      <c r="AJ31" s="847"/>
      <c r="AK31" s="914">
        <v>213</v>
      </c>
      <c r="AL31" s="915"/>
      <c r="AM31" s="915"/>
      <c r="AN31" s="915"/>
      <c r="AO31" s="915"/>
      <c r="AP31" s="915">
        <v>613</v>
      </c>
      <c r="AQ31" s="915"/>
      <c r="AR31" s="915"/>
      <c r="AS31" s="915"/>
      <c r="AT31" s="915"/>
      <c r="AU31" s="915">
        <v>586</v>
      </c>
      <c r="AV31" s="915"/>
      <c r="AW31" s="915"/>
      <c r="AX31" s="915"/>
      <c r="AY31" s="915"/>
      <c r="AZ31" s="916" t="s">
        <v>574</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96</v>
      </c>
      <c r="R32" s="843"/>
      <c r="S32" s="843"/>
      <c r="T32" s="843"/>
      <c r="U32" s="843"/>
      <c r="V32" s="843">
        <v>96</v>
      </c>
      <c r="W32" s="843"/>
      <c r="X32" s="843"/>
      <c r="Y32" s="843"/>
      <c r="Z32" s="843"/>
      <c r="AA32" s="843">
        <v>0</v>
      </c>
      <c r="AB32" s="843"/>
      <c r="AC32" s="843"/>
      <c r="AD32" s="843"/>
      <c r="AE32" s="844"/>
      <c r="AF32" s="845">
        <v>0</v>
      </c>
      <c r="AG32" s="846"/>
      <c r="AH32" s="846"/>
      <c r="AI32" s="846"/>
      <c r="AJ32" s="847"/>
      <c r="AK32" s="914">
        <v>70</v>
      </c>
      <c r="AL32" s="915"/>
      <c r="AM32" s="915"/>
      <c r="AN32" s="915"/>
      <c r="AO32" s="915"/>
      <c r="AP32" s="915">
        <v>311</v>
      </c>
      <c r="AQ32" s="915"/>
      <c r="AR32" s="915"/>
      <c r="AS32" s="915"/>
      <c r="AT32" s="915"/>
      <c r="AU32" s="915">
        <v>311</v>
      </c>
      <c r="AV32" s="915"/>
      <c r="AW32" s="915"/>
      <c r="AX32" s="915"/>
      <c r="AY32" s="915"/>
      <c r="AZ32" s="916" t="s">
        <v>574</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0</v>
      </c>
      <c r="AG63" s="926"/>
      <c r="AH63" s="926"/>
      <c r="AI63" s="926"/>
      <c r="AJ63" s="927"/>
      <c r="AK63" s="928"/>
      <c r="AL63" s="923"/>
      <c r="AM63" s="923"/>
      <c r="AN63" s="923"/>
      <c r="AO63" s="923"/>
      <c r="AP63" s="926">
        <v>924</v>
      </c>
      <c r="AQ63" s="926"/>
      <c r="AR63" s="926"/>
      <c r="AS63" s="926"/>
      <c r="AT63" s="926"/>
      <c r="AU63" s="926">
        <v>897</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414</v>
      </c>
      <c r="AB66" s="802"/>
      <c r="AC66" s="802"/>
      <c r="AD66" s="802"/>
      <c r="AE66" s="803"/>
      <c r="AF66" s="936" t="s">
        <v>397</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1016</v>
      </c>
      <c r="R68" s="950"/>
      <c r="S68" s="950"/>
      <c r="T68" s="950"/>
      <c r="U68" s="950"/>
      <c r="V68" s="950">
        <v>989</v>
      </c>
      <c r="W68" s="950"/>
      <c r="X68" s="950"/>
      <c r="Y68" s="950"/>
      <c r="Z68" s="950"/>
      <c r="AA68" s="950">
        <v>27</v>
      </c>
      <c r="AB68" s="950"/>
      <c r="AC68" s="950"/>
      <c r="AD68" s="950"/>
      <c r="AE68" s="950"/>
      <c r="AF68" s="950">
        <v>27</v>
      </c>
      <c r="AG68" s="950"/>
      <c r="AH68" s="950"/>
      <c r="AI68" s="950"/>
      <c r="AJ68" s="950"/>
      <c r="AK68" s="950" t="s">
        <v>578</v>
      </c>
      <c r="AL68" s="950"/>
      <c r="AM68" s="950"/>
      <c r="AN68" s="950"/>
      <c r="AO68" s="950"/>
      <c r="AP68" s="950" t="s">
        <v>578</v>
      </c>
      <c r="AQ68" s="950"/>
      <c r="AR68" s="950"/>
      <c r="AS68" s="950"/>
      <c r="AT68" s="950"/>
      <c r="AU68" s="950" t="s">
        <v>578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1255</v>
      </c>
      <c r="R69" s="915"/>
      <c r="S69" s="915"/>
      <c r="T69" s="915"/>
      <c r="U69" s="915"/>
      <c r="V69" s="915">
        <v>1235</v>
      </c>
      <c r="W69" s="915"/>
      <c r="X69" s="915"/>
      <c r="Y69" s="915"/>
      <c r="Z69" s="915"/>
      <c r="AA69" s="915">
        <v>20</v>
      </c>
      <c r="AB69" s="915"/>
      <c r="AC69" s="915"/>
      <c r="AD69" s="915"/>
      <c r="AE69" s="915"/>
      <c r="AF69" s="915">
        <v>20</v>
      </c>
      <c r="AG69" s="915"/>
      <c r="AH69" s="915"/>
      <c r="AI69" s="915"/>
      <c r="AJ69" s="915"/>
      <c r="AK69" s="915" t="s">
        <v>578</v>
      </c>
      <c r="AL69" s="915"/>
      <c r="AM69" s="915"/>
      <c r="AN69" s="915"/>
      <c r="AO69" s="915"/>
      <c r="AP69" s="915" t="s">
        <v>578</v>
      </c>
      <c r="AQ69" s="915"/>
      <c r="AR69" s="915"/>
      <c r="AS69" s="915"/>
      <c r="AT69" s="915"/>
      <c r="AU69" s="915" t="s">
        <v>578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577</v>
      </c>
      <c r="C70" s="958"/>
      <c r="D70" s="958"/>
      <c r="E70" s="958"/>
      <c r="F70" s="958"/>
      <c r="G70" s="958"/>
      <c r="H70" s="958"/>
      <c r="I70" s="958"/>
      <c r="J70" s="958"/>
      <c r="K70" s="958"/>
      <c r="L70" s="958"/>
      <c r="M70" s="958"/>
      <c r="N70" s="958"/>
      <c r="O70" s="958"/>
      <c r="P70" s="959"/>
      <c r="Q70" s="960">
        <v>30</v>
      </c>
      <c r="R70" s="915"/>
      <c r="S70" s="915"/>
      <c r="T70" s="915"/>
      <c r="U70" s="915"/>
      <c r="V70" s="915">
        <v>29</v>
      </c>
      <c r="W70" s="915"/>
      <c r="X70" s="915"/>
      <c r="Y70" s="915"/>
      <c r="Z70" s="915"/>
      <c r="AA70" s="915">
        <v>1</v>
      </c>
      <c r="AB70" s="915"/>
      <c r="AC70" s="915"/>
      <c r="AD70" s="915"/>
      <c r="AE70" s="915"/>
      <c r="AF70" s="915">
        <v>1</v>
      </c>
      <c r="AG70" s="915"/>
      <c r="AH70" s="915"/>
      <c r="AI70" s="915"/>
      <c r="AJ70" s="915"/>
      <c r="AK70" s="915" t="s">
        <v>578</v>
      </c>
      <c r="AL70" s="915"/>
      <c r="AM70" s="915"/>
      <c r="AN70" s="915"/>
      <c r="AO70" s="915"/>
      <c r="AP70" s="915" t="s">
        <v>578</v>
      </c>
      <c r="AQ70" s="915"/>
      <c r="AR70" s="915"/>
      <c r="AS70" s="915"/>
      <c r="AT70" s="915"/>
      <c r="AU70" s="915" t="s">
        <v>578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48</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v>
      </c>
      <c r="CS102" s="934"/>
      <c r="CT102" s="934"/>
      <c r="CU102" s="934"/>
      <c r="CV102" s="977"/>
      <c r="CW102" s="976" t="s">
        <v>578</v>
      </c>
      <c r="CX102" s="934"/>
      <c r="CY102" s="934"/>
      <c r="CZ102" s="934"/>
      <c r="DA102" s="977"/>
      <c r="DB102" s="976" t="s">
        <v>578</v>
      </c>
      <c r="DC102" s="934"/>
      <c r="DD102" s="934"/>
      <c r="DE102" s="934"/>
      <c r="DF102" s="977"/>
      <c r="DG102" s="976" t="s">
        <v>578</v>
      </c>
      <c r="DH102" s="934"/>
      <c r="DI102" s="934"/>
      <c r="DJ102" s="934"/>
      <c r="DK102" s="977"/>
      <c r="DL102" s="976" t="s">
        <v>578</v>
      </c>
      <c r="DM102" s="934"/>
      <c r="DN102" s="934"/>
      <c r="DO102" s="934"/>
      <c r="DP102" s="977"/>
      <c r="DQ102" s="976" t="s">
        <v>578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308</v>
      </c>
      <c r="AG109" s="979"/>
      <c r="AH109" s="979"/>
      <c r="AI109" s="979"/>
      <c r="AJ109" s="980"/>
      <c r="AK109" s="978" t="s">
        <v>307</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308</v>
      </c>
      <c r="BW109" s="979"/>
      <c r="BX109" s="979"/>
      <c r="BY109" s="979"/>
      <c r="BZ109" s="980"/>
      <c r="CA109" s="978" t="s">
        <v>307</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308</v>
      </c>
      <c r="DM109" s="979"/>
      <c r="DN109" s="979"/>
      <c r="DO109" s="979"/>
      <c r="DP109" s="980"/>
      <c r="DQ109" s="978" t="s">
        <v>307</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633876</v>
      </c>
      <c r="AB110" s="986"/>
      <c r="AC110" s="986"/>
      <c r="AD110" s="986"/>
      <c r="AE110" s="987"/>
      <c r="AF110" s="988">
        <v>613855</v>
      </c>
      <c r="AG110" s="986"/>
      <c r="AH110" s="986"/>
      <c r="AI110" s="986"/>
      <c r="AJ110" s="987"/>
      <c r="AK110" s="988">
        <v>685010</v>
      </c>
      <c r="AL110" s="986"/>
      <c r="AM110" s="986"/>
      <c r="AN110" s="986"/>
      <c r="AO110" s="987"/>
      <c r="AP110" s="989">
        <v>40</v>
      </c>
      <c r="AQ110" s="990"/>
      <c r="AR110" s="990"/>
      <c r="AS110" s="990"/>
      <c r="AT110" s="991"/>
      <c r="AU110" s="992" t="s">
        <v>71</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5996782</v>
      </c>
      <c r="BR110" s="1021"/>
      <c r="BS110" s="1021"/>
      <c r="BT110" s="1021"/>
      <c r="BU110" s="1021"/>
      <c r="BV110" s="1021">
        <v>5822165</v>
      </c>
      <c r="BW110" s="1021"/>
      <c r="BX110" s="1021"/>
      <c r="BY110" s="1021"/>
      <c r="BZ110" s="1021"/>
      <c r="CA110" s="1021">
        <v>5564388</v>
      </c>
      <c r="CB110" s="1021"/>
      <c r="CC110" s="1021"/>
      <c r="CD110" s="1021"/>
      <c r="CE110" s="1021"/>
      <c r="CF110" s="1035">
        <v>324.7</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434</v>
      </c>
      <c r="DR110" s="1021"/>
      <c r="DS110" s="1021"/>
      <c r="DT110" s="1021"/>
      <c r="DU110" s="1021"/>
      <c r="DV110" s="1022" t="s">
        <v>127</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434</v>
      </c>
      <c r="AG111" s="1028"/>
      <c r="AH111" s="1028"/>
      <c r="AI111" s="1028"/>
      <c r="AJ111" s="1029"/>
      <c r="AK111" s="1030" t="s">
        <v>434</v>
      </c>
      <c r="AL111" s="1028"/>
      <c r="AM111" s="1028"/>
      <c r="AN111" s="1028"/>
      <c r="AO111" s="1029"/>
      <c r="AP111" s="1031" t="s">
        <v>434</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5304</v>
      </c>
      <c r="BR111" s="1014"/>
      <c r="BS111" s="1014"/>
      <c r="BT111" s="1014"/>
      <c r="BU111" s="1014"/>
      <c r="BV111" s="1014" t="s">
        <v>434</v>
      </c>
      <c r="BW111" s="1014"/>
      <c r="BX111" s="1014"/>
      <c r="BY111" s="1014"/>
      <c r="BZ111" s="1014"/>
      <c r="CA111" s="1014" t="s">
        <v>434</v>
      </c>
      <c r="CB111" s="1014"/>
      <c r="CC111" s="1014"/>
      <c r="CD111" s="1014"/>
      <c r="CE111" s="1014"/>
      <c r="CF111" s="1008" t="s">
        <v>434</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434</v>
      </c>
      <c r="DM111" s="1014"/>
      <c r="DN111" s="1014"/>
      <c r="DO111" s="1014"/>
      <c r="DP111" s="1014"/>
      <c r="DQ111" s="1014" t="s">
        <v>434</v>
      </c>
      <c r="DR111" s="1014"/>
      <c r="DS111" s="1014"/>
      <c r="DT111" s="1014"/>
      <c r="DU111" s="1014"/>
      <c r="DV111" s="1015" t="s">
        <v>434</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434</v>
      </c>
      <c r="AL112" s="1053"/>
      <c r="AM112" s="1053"/>
      <c r="AN112" s="1053"/>
      <c r="AO112" s="1054"/>
      <c r="AP112" s="1056" t="s">
        <v>127</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772445</v>
      </c>
      <c r="BR112" s="1014"/>
      <c r="BS112" s="1014"/>
      <c r="BT112" s="1014"/>
      <c r="BU112" s="1014"/>
      <c r="BV112" s="1014">
        <v>810193</v>
      </c>
      <c r="BW112" s="1014"/>
      <c r="BX112" s="1014"/>
      <c r="BY112" s="1014"/>
      <c r="BZ112" s="1014"/>
      <c r="CA112" s="1014">
        <v>897495</v>
      </c>
      <c r="CB112" s="1014"/>
      <c r="CC112" s="1014"/>
      <c r="CD112" s="1014"/>
      <c r="CE112" s="1014"/>
      <c r="CF112" s="1008">
        <v>52.4</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61325</v>
      </c>
      <c r="AB113" s="1028"/>
      <c r="AC113" s="1028"/>
      <c r="AD113" s="1028"/>
      <c r="AE113" s="1029"/>
      <c r="AF113" s="1030">
        <v>66923</v>
      </c>
      <c r="AG113" s="1028"/>
      <c r="AH113" s="1028"/>
      <c r="AI113" s="1028"/>
      <c r="AJ113" s="1029"/>
      <c r="AK113" s="1030">
        <v>65713</v>
      </c>
      <c r="AL113" s="1028"/>
      <c r="AM113" s="1028"/>
      <c r="AN113" s="1028"/>
      <c r="AO113" s="1029"/>
      <c r="AP113" s="1031">
        <v>3.8</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t="s">
        <v>127</v>
      </c>
      <c r="BR113" s="1014"/>
      <c r="BS113" s="1014"/>
      <c r="BT113" s="1014"/>
      <c r="BU113" s="1014"/>
      <c r="BV113" s="1014" t="s">
        <v>127</v>
      </c>
      <c r="BW113" s="1014"/>
      <c r="BX113" s="1014"/>
      <c r="BY113" s="1014"/>
      <c r="BZ113" s="1014"/>
      <c r="CA113" s="1014" t="s">
        <v>434</v>
      </c>
      <c r="CB113" s="1014"/>
      <c r="CC113" s="1014"/>
      <c r="CD113" s="1014"/>
      <c r="CE113" s="1014"/>
      <c r="CF113" s="1008" t="s">
        <v>434</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434</v>
      </c>
      <c r="DR113" s="1053"/>
      <c r="DS113" s="1053"/>
      <c r="DT113" s="1053"/>
      <c r="DU113" s="1054"/>
      <c r="DV113" s="1056" t="s">
        <v>434</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16425</v>
      </c>
      <c r="AB114" s="1053"/>
      <c r="AC114" s="1053"/>
      <c r="AD114" s="1053"/>
      <c r="AE114" s="1054"/>
      <c r="AF114" s="1055" t="s">
        <v>127</v>
      </c>
      <c r="AG114" s="1053"/>
      <c r="AH114" s="1053"/>
      <c r="AI114" s="1053"/>
      <c r="AJ114" s="1054"/>
      <c r="AK114" s="1055" t="s">
        <v>434</v>
      </c>
      <c r="AL114" s="1053"/>
      <c r="AM114" s="1053"/>
      <c r="AN114" s="1053"/>
      <c r="AO114" s="1054"/>
      <c r="AP114" s="1056" t="s">
        <v>434</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242360</v>
      </c>
      <c r="BR114" s="1014"/>
      <c r="BS114" s="1014"/>
      <c r="BT114" s="1014"/>
      <c r="BU114" s="1014"/>
      <c r="BV114" s="1014">
        <v>267315</v>
      </c>
      <c r="BW114" s="1014"/>
      <c r="BX114" s="1014"/>
      <c r="BY114" s="1014"/>
      <c r="BZ114" s="1014"/>
      <c r="CA114" s="1014">
        <v>190746</v>
      </c>
      <c r="CB114" s="1014"/>
      <c r="CC114" s="1014"/>
      <c r="CD114" s="1014"/>
      <c r="CE114" s="1014"/>
      <c r="CF114" s="1008">
        <v>11.1</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2464</v>
      </c>
      <c r="AB115" s="1028"/>
      <c r="AC115" s="1028"/>
      <c r="AD115" s="1028"/>
      <c r="AE115" s="1029"/>
      <c r="AF115" s="1030" t="s">
        <v>127</v>
      </c>
      <c r="AG115" s="1028"/>
      <c r="AH115" s="1028"/>
      <c r="AI115" s="1028"/>
      <c r="AJ115" s="1029"/>
      <c r="AK115" s="1030" t="s">
        <v>434</v>
      </c>
      <c r="AL115" s="1028"/>
      <c r="AM115" s="1028"/>
      <c r="AN115" s="1028"/>
      <c r="AO115" s="1029"/>
      <c r="AP115" s="1031" t="s">
        <v>434</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450</v>
      </c>
      <c r="CB115" s="1014"/>
      <c r="CC115" s="1014"/>
      <c r="CD115" s="1014"/>
      <c r="CE115" s="1014"/>
      <c r="CF115" s="1008" t="s">
        <v>434</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893</v>
      </c>
      <c r="AB116" s="1053"/>
      <c r="AC116" s="1053"/>
      <c r="AD116" s="1053"/>
      <c r="AE116" s="1054"/>
      <c r="AF116" s="1055">
        <v>63</v>
      </c>
      <c r="AG116" s="1053"/>
      <c r="AH116" s="1053"/>
      <c r="AI116" s="1053"/>
      <c r="AJ116" s="1054"/>
      <c r="AK116" s="1055">
        <v>146</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434</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434</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714983</v>
      </c>
      <c r="AB117" s="1071"/>
      <c r="AC117" s="1071"/>
      <c r="AD117" s="1071"/>
      <c r="AE117" s="1072"/>
      <c r="AF117" s="1073">
        <v>680841</v>
      </c>
      <c r="AG117" s="1071"/>
      <c r="AH117" s="1071"/>
      <c r="AI117" s="1071"/>
      <c r="AJ117" s="1072"/>
      <c r="AK117" s="1073">
        <v>750869</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434</v>
      </c>
      <c r="CB117" s="1014"/>
      <c r="CC117" s="1014"/>
      <c r="CD117" s="1014"/>
      <c r="CE117" s="1014"/>
      <c r="CF117" s="1008" t="s">
        <v>127</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308</v>
      </c>
      <c r="AG118" s="979"/>
      <c r="AH118" s="979"/>
      <c r="AI118" s="979"/>
      <c r="AJ118" s="980"/>
      <c r="AK118" s="978" t="s">
        <v>307</v>
      </c>
      <c r="AL118" s="979"/>
      <c r="AM118" s="979"/>
      <c r="AN118" s="979"/>
      <c r="AO118" s="980"/>
      <c r="AP118" s="1065" t="s">
        <v>428</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460</v>
      </c>
      <c r="BP119" s="1100"/>
      <c r="BQ119" s="1091">
        <v>7016891</v>
      </c>
      <c r="BR119" s="1092"/>
      <c r="BS119" s="1092"/>
      <c r="BT119" s="1092"/>
      <c r="BU119" s="1092"/>
      <c r="BV119" s="1092">
        <v>6899673</v>
      </c>
      <c r="BW119" s="1092"/>
      <c r="BX119" s="1092"/>
      <c r="BY119" s="1092"/>
      <c r="BZ119" s="1092"/>
      <c r="CA119" s="1092">
        <v>6652629</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5304</v>
      </c>
      <c r="DH119" s="1078"/>
      <c r="DI119" s="1078"/>
      <c r="DJ119" s="1078"/>
      <c r="DK119" s="1079"/>
      <c r="DL119" s="1077" t="s">
        <v>127</v>
      </c>
      <c r="DM119" s="1078"/>
      <c r="DN119" s="1078"/>
      <c r="DO119" s="1078"/>
      <c r="DP119" s="1079"/>
      <c r="DQ119" s="1077" t="s">
        <v>127</v>
      </c>
      <c r="DR119" s="1078"/>
      <c r="DS119" s="1078"/>
      <c r="DT119" s="1078"/>
      <c r="DU119" s="1079"/>
      <c r="DV119" s="1080" t="s">
        <v>462</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2364551</v>
      </c>
      <c r="BR120" s="1021"/>
      <c r="BS120" s="1021"/>
      <c r="BT120" s="1021"/>
      <c r="BU120" s="1021"/>
      <c r="BV120" s="1021">
        <v>2176773</v>
      </c>
      <c r="BW120" s="1021"/>
      <c r="BX120" s="1021"/>
      <c r="BY120" s="1021"/>
      <c r="BZ120" s="1021"/>
      <c r="CA120" s="1021">
        <v>2056367</v>
      </c>
      <c r="CB120" s="1021"/>
      <c r="CC120" s="1021"/>
      <c r="CD120" s="1021"/>
      <c r="CE120" s="1021"/>
      <c r="CF120" s="1035">
        <v>120</v>
      </c>
      <c r="CG120" s="1036"/>
      <c r="CH120" s="1036"/>
      <c r="CI120" s="1036"/>
      <c r="CJ120" s="1036"/>
      <c r="CK120" s="1101" t="s">
        <v>465</v>
      </c>
      <c r="CL120" s="1102"/>
      <c r="CM120" s="1102"/>
      <c r="CN120" s="1102"/>
      <c r="CO120" s="1103"/>
      <c r="CP120" s="1109" t="s">
        <v>405</v>
      </c>
      <c r="CQ120" s="1110"/>
      <c r="CR120" s="1110"/>
      <c r="CS120" s="1110"/>
      <c r="CT120" s="1110"/>
      <c r="CU120" s="1110"/>
      <c r="CV120" s="1110"/>
      <c r="CW120" s="1110"/>
      <c r="CX120" s="1110"/>
      <c r="CY120" s="1110"/>
      <c r="CZ120" s="1110"/>
      <c r="DA120" s="1110"/>
      <c r="DB120" s="1110"/>
      <c r="DC120" s="1110"/>
      <c r="DD120" s="1110"/>
      <c r="DE120" s="1110"/>
      <c r="DF120" s="1111"/>
      <c r="DG120" s="1020">
        <v>412570</v>
      </c>
      <c r="DH120" s="1021"/>
      <c r="DI120" s="1021"/>
      <c r="DJ120" s="1021"/>
      <c r="DK120" s="1021"/>
      <c r="DL120" s="1021">
        <v>477921</v>
      </c>
      <c r="DM120" s="1021"/>
      <c r="DN120" s="1021"/>
      <c r="DO120" s="1021"/>
      <c r="DP120" s="1021"/>
      <c r="DQ120" s="1021">
        <v>586165</v>
      </c>
      <c r="DR120" s="1021"/>
      <c r="DS120" s="1021"/>
      <c r="DT120" s="1021"/>
      <c r="DU120" s="1021"/>
      <c r="DV120" s="1022">
        <v>34.200000000000003</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127</v>
      </c>
      <c r="AG121" s="1053"/>
      <c r="AH121" s="1053"/>
      <c r="AI121" s="1053"/>
      <c r="AJ121" s="1054"/>
      <c r="AK121" s="1055" t="s">
        <v>450</v>
      </c>
      <c r="AL121" s="1053"/>
      <c r="AM121" s="1053"/>
      <c r="AN121" s="1053"/>
      <c r="AO121" s="1054"/>
      <c r="AP121" s="1056" t="s">
        <v>127</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v>277194</v>
      </c>
      <c r="BR121" s="1014"/>
      <c r="BS121" s="1014"/>
      <c r="BT121" s="1014"/>
      <c r="BU121" s="1014"/>
      <c r="BV121" s="1014">
        <v>229048</v>
      </c>
      <c r="BW121" s="1014"/>
      <c r="BX121" s="1014"/>
      <c r="BY121" s="1014"/>
      <c r="BZ121" s="1014"/>
      <c r="CA121" s="1014">
        <v>206964</v>
      </c>
      <c r="CB121" s="1014"/>
      <c r="CC121" s="1014"/>
      <c r="CD121" s="1014"/>
      <c r="CE121" s="1014"/>
      <c r="CF121" s="1008">
        <v>12.1</v>
      </c>
      <c r="CG121" s="1009"/>
      <c r="CH121" s="1009"/>
      <c r="CI121" s="1009"/>
      <c r="CJ121" s="1009"/>
      <c r="CK121" s="1104"/>
      <c r="CL121" s="1105"/>
      <c r="CM121" s="1105"/>
      <c r="CN121" s="1105"/>
      <c r="CO121" s="1106"/>
      <c r="CP121" s="1114" t="s">
        <v>407</v>
      </c>
      <c r="CQ121" s="1115"/>
      <c r="CR121" s="1115"/>
      <c r="CS121" s="1115"/>
      <c r="CT121" s="1115"/>
      <c r="CU121" s="1115"/>
      <c r="CV121" s="1115"/>
      <c r="CW121" s="1115"/>
      <c r="CX121" s="1115"/>
      <c r="CY121" s="1115"/>
      <c r="CZ121" s="1115"/>
      <c r="DA121" s="1115"/>
      <c r="DB121" s="1115"/>
      <c r="DC121" s="1115"/>
      <c r="DD121" s="1115"/>
      <c r="DE121" s="1115"/>
      <c r="DF121" s="1116"/>
      <c r="DG121" s="1013">
        <v>359875</v>
      </c>
      <c r="DH121" s="1014"/>
      <c r="DI121" s="1014"/>
      <c r="DJ121" s="1014"/>
      <c r="DK121" s="1014"/>
      <c r="DL121" s="1014">
        <v>332272</v>
      </c>
      <c r="DM121" s="1014"/>
      <c r="DN121" s="1014"/>
      <c r="DO121" s="1014"/>
      <c r="DP121" s="1014"/>
      <c r="DQ121" s="1014">
        <v>311330</v>
      </c>
      <c r="DR121" s="1014"/>
      <c r="DS121" s="1014"/>
      <c r="DT121" s="1014"/>
      <c r="DU121" s="1014"/>
      <c r="DV121" s="1015">
        <v>18.2</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450</v>
      </c>
      <c r="AB122" s="1053"/>
      <c r="AC122" s="1053"/>
      <c r="AD122" s="1053"/>
      <c r="AE122" s="1054"/>
      <c r="AF122" s="1055" t="s">
        <v>127</v>
      </c>
      <c r="AG122" s="1053"/>
      <c r="AH122" s="1053"/>
      <c r="AI122" s="1053"/>
      <c r="AJ122" s="1054"/>
      <c r="AK122" s="1055" t="s">
        <v>450</v>
      </c>
      <c r="AL122" s="1053"/>
      <c r="AM122" s="1053"/>
      <c r="AN122" s="1053"/>
      <c r="AO122" s="1054"/>
      <c r="AP122" s="1056" t="s">
        <v>462</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4647210</v>
      </c>
      <c r="BR122" s="1092"/>
      <c r="BS122" s="1092"/>
      <c r="BT122" s="1092"/>
      <c r="BU122" s="1092"/>
      <c r="BV122" s="1092">
        <v>4953449</v>
      </c>
      <c r="BW122" s="1092"/>
      <c r="BX122" s="1092"/>
      <c r="BY122" s="1092"/>
      <c r="BZ122" s="1092"/>
      <c r="CA122" s="1092">
        <v>4394936</v>
      </c>
      <c r="CB122" s="1092"/>
      <c r="CC122" s="1092"/>
      <c r="CD122" s="1092"/>
      <c r="CE122" s="1092"/>
      <c r="CF122" s="1112">
        <v>256.5</v>
      </c>
      <c r="CG122" s="1113"/>
      <c r="CH122" s="1113"/>
      <c r="CI122" s="1113"/>
      <c r="CJ122" s="1113"/>
      <c r="CK122" s="1104"/>
      <c r="CL122" s="1105"/>
      <c r="CM122" s="1105"/>
      <c r="CN122" s="1105"/>
      <c r="CO122" s="1106"/>
      <c r="CP122" s="1114" t="s">
        <v>469</v>
      </c>
      <c r="CQ122" s="1115"/>
      <c r="CR122" s="1115"/>
      <c r="CS122" s="1115"/>
      <c r="CT122" s="1115"/>
      <c r="CU122" s="1115"/>
      <c r="CV122" s="1115"/>
      <c r="CW122" s="1115"/>
      <c r="CX122" s="1115"/>
      <c r="CY122" s="1115"/>
      <c r="CZ122" s="1115"/>
      <c r="DA122" s="1115"/>
      <c r="DB122" s="1115"/>
      <c r="DC122" s="1115"/>
      <c r="DD122" s="1115"/>
      <c r="DE122" s="1115"/>
      <c r="DF122" s="1116"/>
      <c r="DG122" s="1013" t="s">
        <v>450</v>
      </c>
      <c r="DH122" s="1014"/>
      <c r="DI122" s="1014"/>
      <c r="DJ122" s="1014"/>
      <c r="DK122" s="1014"/>
      <c r="DL122" s="1014" t="s">
        <v>127</v>
      </c>
      <c r="DM122" s="1014"/>
      <c r="DN122" s="1014"/>
      <c r="DO122" s="1014"/>
      <c r="DP122" s="1014"/>
      <c r="DQ122" s="1014" t="s">
        <v>462</v>
      </c>
      <c r="DR122" s="1014"/>
      <c r="DS122" s="1014"/>
      <c r="DT122" s="1014"/>
      <c r="DU122" s="1014"/>
      <c r="DV122" s="1015" t="s">
        <v>450</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127</v>
      </c>
      <c r="AG123" s="1053"/>
      <c r="AH123" s="1053"/>
      <c r="AI123" s="1053"/>
      <c r="AJ123" s="1054"/>
      <c r="AK123" s="1055" t="s">
        <v>127</v>
      </c>
      <c r="AL123" s="1053"/>
      <c r="AM123" s="1053"/>
      <c r="AN123" s="1053"/>
      <c r="AO123" s="1054"/>
      <c r="AP123" s="1056" t="s">
        <v>450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470</v>
      </c>
      <c r="BP123" s="1100"/>
      <c r="BQ123" s="1159">
        <v>7288955</v>
      </c>
      <c r="BR123" s="1160"/>
      <c r="BS123" s="1160"/>
      <c r="BT123" s="1160"/>
      <c r="BU123" s="1160"/>
      <c r="BV123" s="1160">
        <v>7359270</v>
      </c>
      <c r="BW123" s="1160"/>
      <c r="BX123" s="1160"/>
      <c r="BY123" s="1160"/>
      <c r="BZ123" s="1160"/>
      <c r="CA123" s="1160">
        <v>6658267</v>
      </c>
      <c r="CB123" s="1160"/>
      <c r="CC123" s="1160"/>
      <c r="CD123" s="1160"/>
      <c r="CE123" s="1160"/>
      <c r="CF123" s="1093"/>
      <c r="CG123" s="1094"/>
      <c r="CH123" s="1094"/>
      <c r="CI123" s="1094"/>
      <c r="CJ123" s="1095"/>
      <c r="CK123" s="1104"/>
      <c r="CL123" s="1105"/>
      <c r="CM123" s="1105"/>
      <c r="CN123" s="1105"/>
      <c r="CO123" s="1106"/>
      <c r="CP123" s="1114" t="s">
        <v>471</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127</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127</v>
      </c>
      <c r="AG124" s="1053"/>
      <c r="AH124" s="1053"/>
      <c r="AI124" s="1053"/>
      <c r="AJ124" s="1054"/>
      <c r="AK124" s="1055" t="s">
        <v>127</v>
      </c>
      <c r="AL124" s="1053"/>
      <c r="AM124" s="1053"/>
      <c r="AN124" s="1053"/>
      <c r="AO124" s="1054"/>
      <c r="AP124" s="1056" t="s">
        <v>127</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450</v>
      </c>
      <c r="BR124" s="1122"/>
      <c r="BS124" s="1122"/>
      <c r="BT124" s="1122"/>
      <c r="BU124" s="1122"/>
      <c r="BV124" s="1122" t="s">
        <v>450</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127</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2464</v>
      </c>
      <c r="AB126" s="1053"/>
      <c r="AC126" s="1053"/>
      <c r="AD126" s="1053"/>
      <c r="AE126" s="1054"/>
      <c r="AF126" s="1055" t="s">
        <v>127</v>
      </c>
      <c r="AG126" s="1053"/>
      <c r="AH126" s="1053"/>
      <c r="AI126" s="1053"/>
      <c r="AJ126" s="1054"/>
      <c r="AK126" s="1055" t="s">
        <v>127</v>
      </c>
      <c r="AL126" s="1053"/>
      <c r="AM126" s="1053"/>
      <c r="AN126" s="1053"/>
      <c r="AO126" s="1054"/>
      <c r="AP126" s="1056" t="s">
        <v>450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127</v>
      </c>
      <c r="DM127" s="1014"/>
      <c r="DN127" s="1014"/>
      <c r="DO127" s="1014"/>
      <c r="DP127" s="1014"/>
      <c r="DQ127" s="1014" t="s">
        <v>462</v>
      </c>
      <c r="DR127" s="1014"/>
      <c r="DS127" s="1014"/>
      <c r="DT127" s="1014"/>
      <c r="DU127" s="1014"/>
      <c r="DV127" s="1015" t="s">
        <v>127</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62340</v>
      </c>
      <c r="AB128" s="1142"/>
      <c r="AC128" s="1142"/>
      <c r="AD128" s="1142"/>
      <c r="AE128" s="1143"/>
      <c r="AF128" s="1144">
        <v>56698</v>
      </c>
      <c r="AG128" s="1142"/>
      <c r="AH128" s="1142"/>
      <c r="AI128" s="1142"/>
      <c r="AJ128" s="1143"/>
      <c r="AK128" s="1144">
        <v>54249</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462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2198276</v>
      </c>
      <c r="AB129" s="1053"/>
      <c r="AC129" s="1053"/>
      <c r="AD129" s="1053"/>
      <c r="AE129" s="1054"/>
      <c r="AF129" s="1055">
        <v>2126527</v>
      </c>
      <c r="AG129" s="1053"/>
      <c r="AH129" s="1053"/>
      <c r="AI129" s="1053"/>
      <c r="AJ129" s="1054"/>
      <c r="AK129" s="1055">
        <v>2170889</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441884</v>
      </c>
      <c r="AB130" s="1053"/>
      <c r="AC130" s="1053"/>
      <c r="AD130" s="1053"/>
      <c r="AE130" s="1054"/>
      <c r="AF130" s="1055">
        <v>411361</v>
      </c>
      <c r="AG130" s="1053"/>
      <c r="AH130" s="1053"/>
      <c r="AI130" s="1053"/>
      <c r="AJ130" s="1054"/>
      <c r="AK130" s="1055">
        <v>457214</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12.7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1756392</v>
      </c>
      <c r="AB131" s="1078"/>
      <c r="AC131" s="1078"/>
      <c r="AD131" s="1078"/>
      <c r="AE131" s="1079"/>
      <c r="AF131" s="1077">
        <v>1715166</v>
      </c>
      <c r="AG131" s="1078"/>
      <c r="AH131" s="1078"/>
      <c r="AI131" s="1078"/>
      <c r="AJ131" s="1079"/>
      <c r="AK131" s="1077">
        <v>1713675</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450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11.99954224</v>
      </c>
      <c r="AB132" s="1194"/>
      <c r="AC132" s="1194"/>
      <c r="AD132" s="1194"/>
      <c r="AE132" s="1195"/>
      <c r="AF132" s="1196">
        <v>12.405912900000001</v>
      </c>
      <c r="AG132" s="1194"/>
      <c r="AH132" s="1194"/>
      <c r="AI132" s="1194"/>
      <c r="AJ132" s="1195"/>
      <c r="AK132" s="1196">
        <v>13.970326930000001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10.6</v>
      </c>
      <c r="AB133" s="1177"/>
      <c r="AC133" s="1177"/>
      <c r="AD133" s="1177"/>
      <c r="AE133" s="1178"/>
      <c r="AF133" s="1176">
        <v>11.5</v>
      </c>
      <c r="AG133" s="1177"/>
      <c r="AH133" s="1177"/>
      <c r="AI133" s="1177"/>
      <c r="AJ133" s="1178"/>
      <c r="AK133" s="1176">
        <v>12.7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AXCq7LAi5NHxf0xqj2eHZhn3i4ewh/iW6ICC/bR8YBP5eBdi7bxOrIZZqubR+y+3/e3B9CagpfZs6AHM7NVHQ==" saltValue="lmjfkisU4FJa8fKeJXVd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tyJClxnPzhInijrMze1SJu4tM94kPsMWrbsLRKrhzwsmtgUB1T4lEGLY0XjASPMKd4XFdqg0PRyf17UIvO4Zg==" saltValue="T1zgszCcoI/Vk/zHhPmA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S38hxduAh4P+Tu9qwX9zbvKmShLsfyETGFxhCEfzT/bf8gFV7X4cH+cs4RH8JWtLmDNFljtZ+xpLg2qBX/gg==" saltValue="Wq9NZp3jd9EVhOVdf9Nh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480326</v>
      </c>
      <c r="AP9" s="313">
        <v>321934</v>
      </c>
      <c r="AQ9" s="314">
        <v>172204</v>
      </c>
      <c r="AR9" s="315">
        <v>86.9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70288</v>
      </c>
      <c r="AP10" s="316">
        <v>47110</v>
      </c>
      <c r="AQ10" s="317">
        <v>20524</v>
      </c>
      <c r="AR10" s="318">
        <v>129.5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110098</v>
      </c>
      <c r="AP11" s="316">
        <v>73792</v>
      </c>
      <c r="AQ11" s="317">
        <v>26395</v>
      </c>
      <c r="AR11" s="318">
        <v>179.6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t="s">
        <v>509</v>
      </c>
      <c r="AP12" s="316" t="s">
        <v>509</v>
      </c>
      <c r="AQ12" s="317">
        <v>1752</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t="s">
        <v>509</v>
      </c>
      <c r="AP14" s="316" t="s">
        <v>509</v>
      </c>
      <c r="AQ14" s="317">
        <v>7974</v>
      </c>
      <c r="AR14" s="318" t="s">
        <v>509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26504</v>
      </c>
      <c r="AP15" s="316">
        <v>17764</v>
      </c>
      <c r="AQ15" s="317">
        <v>4531</v>
      </c>
      <c r="AR15" s="318">
        <v>292.10000000000002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-69920</v>
      </c>
      <c r="AP16" s="316">
        <v>-46863</v>
      </c>
      <c r="AQ16" s="317">
        <v>-15679</v>
      </c>
      <c r="AR16" s="318">
        <v>198.9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617296</v>
      </c>
      <c r="AP17" s="316">
        <v>413737</v>
      </c>
      <c r="AQ17" s="317">
        <v>217700</v>
      </c>
      <c r="AR17" s="318">
        <v>90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36.86</v>
      </c>
      <c r="AP21" s="329">
        <v>19.600000000000001</v>
      </c>
      <c r="AQ21" s="330">
        <v>17.260000000000002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98.6</v>
      </c>
      <c r="AP22" s="334">
        <v>95.1</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685010</v>
      </c>
      <c r="AP32" s="343">
        <v>459122</v>
      </c>
      <c r="AQ32" s="344">
        <v>110920</v>
      </c>
      <c r="AR32" s="345">
        <v>313.89999999999998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65713</v>
      </c>
      <c r="AP35" s="343">
        <v>44044</v>
      </c>
      <c r="AQ35" s="344">
        <v>30367</v>
      </c>
      <c r="AR35" s="345">
        <v>45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t="s">
        <v>509</v>
      </c>
      <c r="AP36" s="343" t="s">
        <v>509</v>
      </c>
      <c r="AQ36" s="344">
        <v>2045</v>
      </c>
      <c r="AR36" s="345" t="s">
        <v>509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509</v>
      </c>
      <c r="AP37" s="343" t="s">
        <v>509</v>
      </c>
      <c r="AQ37" s="344">
        <v>314</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v>146</v>
      </c>
      <c r="AP38" s="346">
        <v>98</v>
      </c>
      <c r="AQ38" s="347">
        <v>28</v>
      </c>
      <c r="AR38" s="335">
        <v>250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-54249</v>
      </c>
      <c r="AP39" s="343">
        <v>-36360</v>
      </c>
      <c r="AQ39" s="344">
        <v>-3766</v>
      </c>
      <c r="AR39" s="345">
        <v>865.5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-457214</v>
      </c>
      <c r="AP40" s="343">
        <v>-306444</v>
      </c>
      <c r="AQ40" s="344">
        <v>-106993</v>
      </c>
      <c r="AR40" s="345">
        <v>186.4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239406</v>
      </c>
      <c r="AP41" s="343">
        <v>160460</v>
      </c>
      <c r="AQ41" s="344">
        <v>32915</v>
      </c>
      <c r="AR41" s="345">
        <v>387.5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986690</v>
      </c>
      <c r="AN51" s="365">
        <v>586269</v>
      </c>
      <c r="AO51" s="366">
        <v>-33.4</v>
      </c>
      <c r="AP51" s="367">
        <v>245039</v>
      </c>
      <c r="AQ51" s="368">
        <v>-10.199999999999999</v>
      </c>
      <c r="AR51" s="369">
        <v>-23.2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369458</v>
      </c>
      <c r="AN52" s="373">
        <v>219523</v>
      </c>
      <c r="AO52" s="374">
        <v>-60.2</v>
      </c>
      <c r="AP52" s="375">
        <v>108922</v>
      </c>
      <c r="AQ52" s="376">
        <v>-13.4</v>
      </c>
      <c r="AR52" s="377">
        <v>-46.8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1074868</v>
      </c>
      <c r="AN53" s="365">
        <v>658620</v>
      </c>
      <c r="AO53" s="366">
        <v>12.3</v>
      </c>
      <c r="AP53" s="367">
        <v>237994</v>
      </c>
      <c r="AQ53" s="368">
        <v>-2.9</v>
      </c>
      <c r="AR53" s="369">
        <v>15.2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401161</v>
      </c>
      <c r="AN54" s="373">
        <v>245809</v>
      </c>
      <c r="AO54" s="374">
        <v>12</v>
      </c>
      <c r="AP54" s="375">
        <v>110361</v>
      </c>
      <c r="AQ54" s="376">
        <v>1.3</v>
      </c>
      <c r="AR54" s="377">
        <v>10.7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1267645</v>
      </c>
      <c r="AN55" s="365">
        <v>803833</v>
      </c>
      <c r="AO55" s="366">
        <v>22</v>
      </c>
      <c r="AP55" s="367">
        <v>267911</v>
      </c>
      <c r="AQ55" s="368">
        <v>12.6</v>
      </c>
      <c r="AR55" s="369">
        <v>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186226</v>
      </c>
      <c r="AN56" s="373">
        <v>118089</v>
      </c>
      <c r="AO56" s="374">
        <v>-52</v>
      </c>
      <c r="AP56" s="375">
        <v>106425</v>
      </c>
      <c r="AQ56" s="376">
        <v>-3.6</v>
      </c>
      <c r="AR56" s="377">
        <v>-48.4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597865</v>
      </c>
      <c r="AN57" s="365">
        <v>392815</v>
      </c>
      <c r="AO57" s="366">
        <v>-51.1</v>
      </c>
      <c r="AP57" s="367">
        <v>228215</v>
      </c>
      <c r="AQ57" s="368">
        <v>-14.8</v>
      </c>
      <c r="AR57" s="369">
        <v>-36.299999999999997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254340</v>
      </c>
      <c r="AN58" s="373">
        <v>167109</v>
      </c>
      <c r="AO58" s="374">
        <v>41.5</v>
      </c>
      <c r="AP58" s="375">
        <v>117571</v>
      </c>
      <c r="AQ58" s="376">
        <v>10.5</v>
      </c>
      <c r="AR58" s="377">
        <v>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559154</v>
      </c>
      <c r="AN59" s="365">
        <v>374768</v>
      </c>
      <c r="AO59" s="366">
        <v>-4.5999999999999996</v>
      </c>
      <c r="AP59" s="367">
        <v>264232</v>
      </c>
      <c r="AQ59" s="368">
        <v>15.8</v>
      </c>
      <c r="AR59" s="369">
        <v>-20.399999999999999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161406</v>
      </c>
      <c r="AN60" s="373">
        <v>108181</v>
      </c>
      <c r="AO60" s="374">
        <v>-35.299999999999997</v>
      </c>
      <c r="AP60" s="375">
        <v>133959</v>
      </c>
      <c r="AQ60" s="376">
        <v>13.9</v>
      </c>
      <c r="AR60" s="377">
        <v>-49.2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897244</v>
      </c>
      <c r="AN61" s="380">
        <v>563261</v>
      </c>
      <c r="AO61" s="381">
        <v>-11</v>
      </c>
      <c r="AP61" s="382">
        <v>248678</v>
      </c>
      <c r="AQ61" s="383">
        <v>0.1</v>
      </c>
      <c r="AR61" s="369">
        <v>-11.1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274518</v>
      </c>
      <c r="AN62" s="373">
        <v>171742</v>
      </c>
      <c r="AO62" s="374">
        <v>-18.8</v>
      </c>
      <c r="AP62" s="375">
        <v>115448</v>
      </c>
      <c r="AQ62" s="376">
        <v>1.7</v>
      </c>
      <c r="AR62" s="377">
        <v>-20.5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LqEaSee4X/UTjea0T1ekn27kVihZaUlcpCdA0y+8cmd8QumpGORIAevLXJisQ/AQPRsaAPjJjgiCX2Kxnae4g==" saltValue="5FL3BlLRxKkS34dAeXwt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c15faIBTBqRu7ZQ2UW4QPGZkltg0ZZQdF/jik03aiKfteXtYEdMV3iCVkyhG+myRMgdvv4MulRB8BrfIj1AsRw==" saltValue="6Vcp0amK64kdBHN28jOB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eCPU1nOaVLy99ELKJ0nVDn3cOLDv4sLaskMwu7KJtVs2A/+R71hyerwfUhOts4MSkywgsbLFb7UXv0X++skwFA==" saltValue="5eoOfy7VwP5rnkUhZWuh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35.33</v>
      </c>
      <c r="G47" s="12">
        <v>30.01</v>
      </c>
      <c r="H47" s="12">
        <v>27.47</v>
      </c>
      <c r="I47" s="12">
        <v>24.64</v>
      </c>
      <c r="J47" s="13">
        <v>24.44</v>
      </c>
    </row>
    <row r="48" spans="2:10" ht="57.75" customHeight="1" x14ac:dyDescent="0.15">
      <c r="B48" s="14"/>
      <c r="C48" s="1238" t="s">
        <v>4</v>
      </c>
      <c r="D48" s="1238"/>
      <c r="E48" s="1239"/>
      <c r="F48" s="15">
        <v>5.6</v>
      </c>
      <c r="G48" s="16">
        <v>6.21</v>
      </c>
      <c r="H48" s="16">
        <v>6.34</v>
      </c>
      <c r="I48" s="16">
        <v>8.4600000000000009</v>
      </c>
      <c r="J48" s="17">
        <v>11.57</v>
      </c>
    </row>
    <row r="49" spans="2:10" ht="57.75" customHeight="1" thickBot="1" x14ac:dyDescent="0.2">
      <c r="B49" s="18"/>
      <c r="C49" s="1240" t="s">
        <v>5</v>
      </c>
      <c r="D49" s="1240"/>
      <c r="E49" s="1241"/>
      <c r="F49" s="19" t="s">
        <v>556</v>
      </c>
      <c r="G49" s="20" t="s">
        <v>557</v>
      </c>
      <c r="H49" s="20" t="s">
        <v>558</v>
      </c>
      <c r="I49" s="20" t="s">
        <v>559</v>
      </c>
      <c r="J49" s="21">
        <v>3.6</v>
      </c>
    </row>
    <row r="50" spans="2:10" ht="13.5" customHeight="1" x14ac:dyDescent="0.15"/>
  </sheetData>
  <sheetProtection algorithmName="SHA-512" hashValue="A3i/lsRxy/Sgndsks6/VXRGk9Y9D6LDetJCkAI8GGWFCiVEKvWyUYR4ikDhSDZJoAqKJFR0E6fIdAuI0HXH80Q==" saltValue="Ki62gw1T9NgDCDi4jYXO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2021-10-13T00:10:21Z</cp:lastPrinted>
  <dcterms:created xsi:type="dcterms:W3CDTF">2021-02-05T00:44:12Z</dcterms:created>
  <dcterms:modified xsi:type="dcterms:W3CDTF">2021-10-13T00:16:02Z</dcterms:modified>
  <cp:category/>
</cp:coreProperties>
</file>